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NOR WORK\OHS\"/>
    </mc:Choice>
  </mc:AlternateContent>
  <xr:revisionPtr revIDLastSave="0" documentId="8_{AEA8E052-E5EA-45EE-8271-C59D91428CD0}" xr6:coauthVersionLast="46" xr6:coauthVersionMax="46" xr10:uidLastSave="{00000000-0000-0000-0000-000000000000}"/>
  <bookViews>
    <workbookView xWindow="-120" yWindow="-120" windowWidth="24240" windowHeight="13140" tabRatio="842" activeTab="5" xr2:uid="{00000000-000D-0000-FFFF-FFFF00000000}"/>
  </bookViews>
  <sheets>
    <sheet name="Frontpage" sheetId="2" r:id="rId1"/>
    <sheet name="Readme" sheetId="1" state="hidden" r:id="rId2"/>
    <sheet name="1b.Funding model diagram" sheetId="4" state="hidden" r:id="rId3"/>
    <sheet name="1a. Cost model diagram" sheetId="3" state="hidden" r:id="rId4"/>
    <sheet name="Assumptions" sheetId="5" r:id="rId5"/>
    <sheet name="Main Costing Sheet " sheetId="12" r:id="rId6"/>
    <sheet name="Main Costing Sheet (2)" sheetId="10" state="hidden" r:id="rId7"/>
    <sheet name="Main Costing Sheet" sheetId="6" state="hidden" r:id="rId8"/>
    <sheet name="Coverage" sheetId="9" r:id="rId9"/>
    <sheet name="Vehicles (Annexure A)" sheetId="7" r:id="rId10"/>
    <sheet name="Inspection Tools (Annexure B)" sheetId="8" r:id="rId11"/>
    <sheet name="Report inf tables" sheetId="1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FS1">[1]Setup!$D$27:$D$30</definedName>
    <definedName name="AAP" localSheetId="3">#REF!</definedName>
    <definedName name="AAP" localSheetId="2">#REF!</definedName>
    <definedName name="AAP" localSheetId="4">#REF!</definedName>
    <definedName name="AAP" localSheetId="8">#REF!</definedName>
    <definedName name="AAP" localSheetId="0">#REF!</definedName>
    <definedName name="AAP" localSheetId="5">#REF!</definedName>
    <definedName name="AAP" localSheetId="6">#REF!</definedName>
    <definedName name="AAP">#REF!</definedName>
    <definedName name="Age_Quin_Matrix">[2]Population!$B$136:$E$141</definedName>
    <definedName name="apr" hidden="1">[3]ShtSet!$BQ$7</definedName>
    <definedName name="birth_occurences2013">'[2]4.3.2'!$C$42</definedName>
    <definedName name="CAPCOST" localSheetId="8">#REF!</definedName>
    <definedName name="CAPCOST" localSheetId="5">#REF!</definedName>
    <definedName name="CAPCOST" localSheetId="6">#REF!</definedName>
    <definedName name="CAPCOST">#REF!</definedName>
    <definedName name="Categories">[4]lists!$C$3:$C$7</definedName>
    <definedName name="Counter" localSheetId="3">COUNTA(INDEX(ValData,,MATCH([5]Data!XFD1,[6]Lists!$1:$1,0)))</definedName>
    <definedName name="Counter" localSheetId="2">COUNTA(INDEX(ValData,,MATCH([5]Data!XFD1,[6]Lists!$1:$1,0)))</definedName>
    <definedName name="Counter" localSheetId="4">COUNTA(INDEX(ValData,,MATCH([5]Data!XFD1,[6]Lists!$1:$1,0)))</definedName>
    <definedName name="Counter">COUNTA(INDEX(ValData,,MATCH([5]Data!XFD1,[6]Lists!$1:$1,0)))</definedName>
    <definedName name="Counters" localSheetId="3">COUNTA(INDEX(ValData,,MATCH([7]Data!XFD1,[6]Lists!$1:$1,0)))</definedName>
    <definedName name="Counters" localSheetId="2">COUNTA(INDEX(ValData,,MATCH([7]Data!XFD1,[6]Lists!$1:$1,0)))</definedName>
    <definedName name="Counters" localSheetId="4">COUNTA(INDEX(ValData,,MATCH([7]Data!XFD1,[6]Lists!$1:$1,0)))</definedName>
    <definedName name="Counters">COUNTA(INDEX(ValData,,MATCH([7]Data!XFD1,[6]Lists!$1:$1,0)))</definedName>
    <definedName name="dap">'[8]FTE students of 1998 (uni)'!$A$2:$I$9</definedName>
    <definedName name="Delivery">[9]Setup!$D$27:$D$30</definedName>
    <definedName name="ECD_centres_subsidised">'[2]4.1.3'!$C$31</definedName>
    <definedName name="ECD_Facilities">'[2]4.1.1'!$C$46</definedName>
    <definedName name="ECD_Facilities_registered">'[2]4.1.2'!$C$9</definedName>
    <definedName name="FundingReport28092005135842Adj" localSheetId="3">#REF!</definedName>
    <definedName name="FundingReport28092005135842Adj" localSheetId="2">#REF!</definedName>
    <definedName name="FundingReport28092005135842Adj" localSheetId="4">#REF!</definedName>
    <definedName name="FundingReport28092005135842Adj" localSheetId="8">#REF!</definedName>
    <definedName name="FundingReport28092005135842Adj" localSheetId="0">#REF!</definedName>
    <definedName name="FundingReport28092005135842Adj" localSheetId="5">#REF!</definedName>
    <definedName name="FundingReport28092005135842Adj" localSheetId="6">#REF!</definedName>
    <definedName name="FundingReport28092005135842Adj">#REF!</definedName>
    <definedName name="Inflation" localSheetId="8">#REF!</definedName>
    <definedName name="Inflation" localSheetId="5">#REF!</definedName>
    <definedName name="Inflation" localSheetId="6">#REF!</definedName>
    <definedName name="Inflation">#REF!</definedName>
    <definedName name="jj" localSheetId="3">INDEX(ValData,1,MATCH([7]Data!XFD1,[6]Lists!$1:$1,0)): INDEX(ValData,'1a. Cost model diagram'!Counters,MATCH([7]Data!XFD1,[6]Lists!$1:$1,0))</definedName>
    <definedName name="jj" localSheetId="2">INDEX(ValData,1,MATCH([7]Data!XFD1,[6]Lists!$1:$1,0)): INDEX(ValData,'1b.Funding model diagram'!Counters,MATCH([7]Data!XFD1,[6]Lists!$1:$1,0))</definedName>
    <definedName name="jj" localSheetId="4">INDEX(ValData,1,MATCH([7]Data!XFD1,[6]Lists!$1:$1,0)): INDEX(ValData,Assumptions!Counters,MATCH([7]Data!XFD1,[6]Lists!$1:$1,0))</definedName>
    <definedName name="jj">INDEX(ValData,1,MATCH([7]Data!XFD1,[6]Lists!$1:$1,0)): INDEX(ValData,Counters,MATCH([7]Data!XFD1,[6]Lists!$1:$1,0))</definedName>
    <definedName name="Level3">[10]Settings!$AG$40</definedName>
    <definedName name="list" localSheetId="3">#REF!</definedName>
    <definedName name="list" localSheetId="2">#REF!</definedName>
    <definedName name="list" localSheetId="4">#REF!</definedName>
    <definedName name="list" localSheetId="8">#REF!</definedName>
    <definedName name="list" localSheetId="0">#REF!</definedName>
    <definedName name="list" localSheetId="5">#REF!</definedName>
    <definedName name="list" localSheetId="6">#REF!</definedName>
    <definedName name="list">#REF!</definedName>
    <definedName name="List_YesNO">[11]Lists!$B$2:$B$3</definedName>
    <definedName name="List2" localSheetId="3">#REF!</definedName>
    <definedName name="List2" localSheetId="2">#REF!</definedName>
    <definedName name="List2" localSheetId="4">#REF!</definedName>
    <definedName name="List2" localSheetId="8">#REF!</definedName>
    <definedName name="List2" localSheetId="0">#REF!</definedName>
    <definedName name="List2" localSheetId="5">#REF!</definedName>
    <definedName name="List2" localSheetId="6">#REF!</definedName>
    <definedName name="List2">#REF!</definedName>
    <definedName name="List3" localSheetId="3">#REF!</definedName>
    <definedName name="List3" localSheetId="2">#REF!</definedName>
    <definedName name="List3" localSheetId="4">#REF!</definedName>
    <definedName name="List3" localSheetId="8">#REF!</definedName>
    <definedName name="List3" localSheetId="0">#REF!</definedName>
    <definedName name="List3" localSheetId="5">#REF!</definedName>
    <definedName name="List3" localSheetId="6">#REF!</definedName>
    <definedName name="List3">#REF!</definedName>
    <definedName name="mar" hidden="1">[3]ShtSet!$BQ$8</definedName>
    <definedName name="Master">[12]Lists!$A$2:INDEX([12]Lists!$A:$A,COUNTA([12]Lists!$A:$A))</definedName>
    <definedName name="Max">[10]Settings!$AO$3</definedName>
    <definedName name="Menu1" localSheetId="8">#REF!</definedName>
    <definedName name="Menu1" localSheetId="5">#REF!</definedName>
    <definedName name="Menu1" localSheetId="6">#REF!</definedName>
    <definedName name="Menu1">#REF!</definedName>
    <definedName name="Menu2" localSheetId="8">#REF!</definedName>
    <definedName name="Menu2" localSheetId="5">#REF!</definedName>
    <definedName name="Menu2" localSheetId="6">#REF!</definedName>
    <definedName name="Menu2">#REF!</definedName>
    <definedName name="Menu3" localSheetId="8">#REF!</definedName>
    <definedName name="Menu3" localSheetId="5">#REF!</definedName>
    <definedName name="Menu3" localSheetId="6">#REF!</definedName>
    <definedName name="Menu3">#REF!</definedName>
    <definedName name="Menu4" localSheetId="8">#REF!</definedName>
    <definedName name="Menu4" localSheetId="5">#REF!</definedName>
    <definedName name="Menu4" localSheetId="6">#REF!</definedName>
    <definedName name="Menu4">#REF!</definedName>
    <definedName name="Menuz" localSheetId="8">#REF!</definedName>
    <definedName name="Menuz" localSheetId="5">#REF!</definedName>
    <definedName name="Menuz" localSheetId="6">#REF!</definedName>
    <definedName name="Menuz">#REF!</definedName>
    <definedName name="Min">[10]Settings!$AP$3</definedName>
    <definedName name="Minutes_per_Year">[11]GenAssumptions!$E$47</definedName>
    <definedName name="month" hidden="1">[3]Settings!$N$8</definedName>
    <definedName name="Month_April" hidden="1">[3]ShtSet!$BQ$7</definedName>
    <definedName name="Month_March" hidden="1">[3]ShtSet!$BQ$8</definedName>
    <definedName name="month1" hidden="1">[3]Settings!$N$8</definedName>
    <definedName name="MonthSelect" hidden="1">[3]ShtSet!$DG$7</definedName>
    <definedName name="MyExpendData">OFFSET([5]Data!$B$1,0,0,COUNTA([5]Data!$B$1:$B$2549),62)</definedName>
    <definedName name="MyProv">OFFSET([5]Data!$C$1,0,0,COUNTA([5]Data!$C:$C),1)</definedName>
    <definedName name="MyProvSelection">[12]Options!$AV$15</definedName>
    <definedName name="NPNCCOST" localSheetId="8">#REF!</definedName>
    <definedName name="NPNCCOST" localSheetId="5">#REF!</definedName>
    <definedName name="NPNCCOST" localSheetId="6">#REF!</definedName>
    <definedName name="NPNCCOST">#REF!</definedName>
    <definedName name="PERSCOST" localSheetId="8">#REF!</definedName>
    <definedName name="PERSCOST" localSheetId="5">#REF!</definedName>
    <definedName name="PERSCOST" localSheetId="6">#REF!</definedName>
    <definedName name="PERSCOST">#REF!</definedName>
    <definedName name="Policy_categories">[11]Lists!$B$14:$B$18</definedName>
    <definedName name="Provinces">'[11]H&amp;S Demand'!$A$4:$A$13</definedName>
    <definedName name="Q_0to4_split_by4">[2]Population!$B$62:$C$66</definedName>
    <definedName name="Q_2to6">[2]Population!$B$55:$C$59</definedName>
    <definedName name="Quintiles">[4]lists!$G$3:$G$7</definedName>
    <definedName name="ReprioritisationCategory">'[13]Reprioritisation Categories'!$AB$5:$AB$8</definedName>
    <definedName name="Subsidy_tgt_grp">[2]Population!$F$136:$I$141</definedName>
    <definedName name="Type">[9]Setup!$D$12:$D$22</definedName>
    <definedName name="UseList" localSheetId="3">INDEX(ValData,1,MATCH([5]Data!XFD1,[6]Lists!$1:$1,0)): INDEX(ValData,'1a. Cost model diagram'!Counter,MATCH([5]Data!XFD1,[6]Lists!$1:$1,0))</definedName>
    <definedName name="UseList" localSheetId="2">INDEX(ValData,1,MATCH([5]Data!XFD1,[6]Lists!$1:$1,0)): INDEX(ValData,'1b.Funding model diagram'!Counter,MATCH([5]Data!XFD1,[6]Lists!$1:$1,0))</definedName>
    <definedName name="UseList" localSheetId="4">INDEX(ValData,1,MATCH([5]Data!XFD1,[6]Lists!$1:$1,0)): INDEX(ValData,Assumptions!Counter,MATCH([5]Data!XFD1,[6]Lists!$1:$1,0))</definedName>
    <definedName name="UseList">INDEX(ValData,1,MATCH([5]Data!XFD1,[6]Lists!$1:$1,0)): INDEX(ValData,Counter,MATCH([5]Data!XFD1,[6]Lists!$1:$1,0))</definedName>
    <definedName name="ValData">[12]Lists!$A$2:INDEX([12]Lists!$1:$100,100,COUNTA([12]Lists!$1:$1))</definedName>
  </definedNames>
  <calcPr calcId="191029"/>
</workbook>
</file>

<file path=xl/calcChain.xml><?xml version="1.0" encoding="utf-8"?>
<calcChain xmlns="http://schemas.openxmlformats.org/spreadsheetml/2006/main">
  <c r="U41" i="12" l="1"/>
  <c r="U40" i="12"/>
  <c r="T40" i="12"/>
  <c r="U39" i="12"/>
  <c r="T39" i="12"/>
  <c r="T38" i="12" s="1"/>
  <c r="U37" i="12"/>
  <c r="U36" i="12"/>
  <c r="B30" i="12"/>
  <c r="B29" i="12"/>
  <c r="B28" i="12"/>
  <c r="O25" i="12"/>
  <c r="N25" i="12"/>
  <c r="M25" i="12"/>
  <c r="L25" i="12"/>
  <c r="K25" i="12"/>
  <c r="J25" i="12"/>
  <c r="I25" i="12"/>
  <c r="H25" i="12"/>
  <c r="G25" i="12"/>
  <c r="F25" i="12"/>
  <c r="E25" i="12"/>
  <c r="D25" i="12"/>
  <c r="R20" i="12"/>
  <c r="S20" i="12" s="1"/>
  <c r="O20" i="12"/>
  <c r="N20" i="12" s="1"/>
  <c r="M20" i="12" s="1"/>
  <c r="L20" i="12" s="1"/>
  <c r="K20" i="12" s="1"/>
  <c r="J20" i="12" s="1"/>
  <c r="I20" i="12" s="1"/>
  <c r="H20" i="12" s="1"/>
  <c r="G20" i="12" s="1"/>
  <c r="F20" i="12" s="1"/>
  <c r="E20" i="12" s="1"/>
  <c r="D20" i="12" s="1"/>
  <c r="B20" i="12"/>
  <c r="R17" i="12"/>
  <c r="S17" i="12" s="1"/>
  <c r="T17" i="12" s="1"/>
  <c r="U17" i="12" s="1"/>
  <c r="R16" i="12"/>
  <c r="S16" i="12" s="1"/>
  <c r="T16" i="12" s="1"/>
  <c r="U16" i="12" s="1"/>
  <c r="R15" i="12"/>
  <c r="S15" i="12" s="1"/>
  <c r="T15" i="12" s="1"/>
  <c r="U15" i="12" s="1"/>
  <c r="R14" i="12"/>
  <c r="S14" i="12" s="1"/>
  <c r="T14" i="12" s="1"/>
  <c r="U14" i="12" s="1"/>
  <c r="R13" i="12"/>
  <c r="S13" i="12" s="1"/>
  <c r="T13" i="12" s="1"/>
  <c r="U13" i="12" s="1"/>
  <c r="P12" i="12"/>
  <c r="R12" i="12" s="1"/>
  <c r="S12" i="12" s="1"/>
  <c r="T12" i="12" s="1"/>
  <c r="U12" i="12" s="1"/>
  <c r="P11" i="12"/>
  <c r="AH5" i="12"/>
  <c r="AG5" i="12"/>
  <c r="AF5" i="12"/>
  <c r="AE5" i="12"/>
  <c r="AD5" i="12"/>
  <c r="AC5" i="12"/>
  <c r="AB5" i="12"/>
  <c r="AA5" i="12"/>
  <c r="Z5" i="12"/>
  <c r="Y5" i="12"/>
  <c r="X5" i="12"/>
  <c r="W5" i="12"/>
  <c r="V5" i="12"/>
  <c r="Q5" i="12"/>
  <c r="U38" i="12" l="1"/>
  <c r="W20" i="12"/>
  <c r="T20" i="12"/>
  <c r="V20" i="12"/>
  <c r="R11" i="12"/>
  <c r="W5" i="10"/>
  <c r="V5" i="10"/>
  <c r="U58" i="10"/>
  <c r="T58" i="10"/>
  <c r="U59" i="10"/>
  <c r="U20" i="12" l="1"/>
  <c r="S11" i="12"/>
  <c r="R5" i="12"/>
  <c r="U54" i="10"/>
  <c r="U57" i="10"/>
  <c r="T57" i="10"/>
  <c r="T56" i="10" s="1"/>
  <c r="U56" i="10" s="1"/>
  <c r="R28" i="12" l="1"/>
  <c r="S5" i="12"/>
  <c r="T11" i="12"/>
  <c r="U55" i="10"/>
  <c r="U11" i="12" l="1"/>
  <c r="U5" i="12" s="1"/>
  <c r="T5" i="12"/>
  <c r="S28" i="12"/>
  <c r="V48" i="10"/>
  <c r="U48" i="10"/>
  <c r="T48" i="10"/>
  <c r="S48" i="10"/>
  <c r="G10" i="5"/>
  <c r="F10" i="5"/>
  <c r="E10" i="5"/>
  <c r="D10" i="5"/>
  <c r="U38" i="10"/>
  <c r="U37" i="10"/>
  <c r="B30" i="10"/>
  <c r="B29" i="10"/>
  <c r="B28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R20" i="10"/>
  <c r="S20" i="10" s="1"/>
  <c r="O20" i="10"/>
  <c r="N20" i="10" s="1"/>
  <c r="M20" i="10" s="1"/>
  <c r="L20" i="10" s="1"/>
  <c r="K20" i="10" s="1"/>
  <c r="J20" i="10" s="1"/>
  <c r="I20" i="10" s="1"/>
  <c r="H20" i="10" s="1"/>
  <c r="G20" i="10" s="1"/>
  <c r="F20" i="10" s="1"/>
  <c r="E20" i="10" s="1"/>
  <c r="D20" i="10" s="1"/>
  <c r="B20" i="10"/>
  <c r="R17" i="10"/>
  <c r="S17" i="10" s="1"/>
  <c r="T17" i="10" s="1"/>
  <c r="U17" i="10" s="1"/>
  <c r="R16" i="10"/>
  <c r="S16" i="10" s="1"/>
  <c r="T16" i="10" s="1"/>
  <c r="U16" i="10" s="1"/>
  <c r="R15" i="10"/>
  <c r="S15" i="10" s="1"/>
  <c r="T15" i="10" s="1"/>
  <c r="U15" i="10" s="1"/>
  <c r="R14" i="10"/>
  <c r="S14" i="10" s="1"/>
  <c r="T14" i="10" s="1"/>
  <c r="U14" i="10" s="1"/>
  <c r="R13" i="10"/>
  <c r="S13" i="10" s="1"/>
  <c r="T13" i="10" s="1"/>
  <c r="U13" i="10" s="1"/>
  <c r="P12" i="10"/>
  <c r="R12" i="10" s="1"/>
  <c r="S12" i="10" s="1"/>
  <c r="T12" i="10" s="1"/>
  <c r="U12" i="10" s="1"/>
  <c r="P11" i="10"/>
  <c r="R11" i="10" s="1"/>
  <c r="AH5" i="10"/>
  <c r="AG5" i="10"/>
  <c r="AF5" i="10"/>
  <c r="AE5" i="10"/>
  <c r="AD5" i="10"/>
  <c r="AC5" i="10"/>
  <c r="AB5" i="10"/>
  <c r="AA5" i="10"/>
  <c r="Z5" i="10"/>
  <c r="Y5" i="10"/>
  <c r="X5" i="10"/>
  <c r="Q5" i="10"/>
  <c r="U35" i="6"/>
  <c r="U34" i="6"/>
  <c r="T28" i="12" l="1"/>
  <c r="U28" i="12"/>
  <c r="V20" i="10"/>
  <c r="W20" i="10"/>
  <c r="X37" i="10"/>
  <c r="R5" i="10"/>
  <c r="S11" i="10"/>
  <c r="T20" i="10"/>
  <c r="R28" i="10" l="1"/>
  <c r="U20" i="10"/>
  <c r="T11" i="10"/>
  <c r="S5" i="10"/>
  <c r="S28" i="10" l="1"/>
  <c r="T5" i="10"/>
  <c r="U11" i="10"/>
  <c r="U5" i="10" s="1"/>
  <c r="U28" i="10" l="1"/>
  <c r="T28" i="10"/>
  <c r="B5" i="9" l="1"/>
  <c r="D3" i="9" s="1"/>
  <c r="B30" i="6"/>
  <c r="B29" i="6"/>
  <c r="B28" i="6"/>
  <c r="D33" i="8"/>
  <c r="C33" i="8"/>
  <c r="E32" i="8"/>
  <c r="E31" i="8"/>
  <c r="E30" i="8"/>
  <c r="E29" i="8"/>
  <c r="C28" i="8"/>
  <c r="D27" i="8"/>
  <c r="E27" i="8" s="1"/>
  <c r="E26" i="8"/>
  <c r="D26" i="8"/>
  <c r="D25" i="8"/>
  <c r="E25" i="8" s="1"/>
  <c r="E24" i="8"/>
  <c r="D24" i="8"/>
  <c r="D23" i="8"/>
  <c r="E23" i="8" s="1"/>
  <c r="D22" i="8"/>
  <c r="E22" i="8" s="1"/>
  <c r="D21" i="8"/>
  <c r="E21" i="8" s="1"/>
  <c r="D20" i="8"/>
  <c r="E20" i="8" s="1"/>
  <c r="D19" i="8"/>
  <c r="E19" i="8" s="1"/>
  <c r="E18" i="8"/>
  <c r="D18" i="8"/>
  <c r="D17" i="8"/>
  <c r="C17" i="8"/>
  <c r="E16" i="8"/>
  <c r="E15" i="8"/>
  <c r="E14" i="8"/>
  <c r="E13" i="8"/>
  <c r="E12" i="8"/>
  <c r="E11" i="8"/>
  <c r="E10" i="8"/>
  <c r="E9" i="8"/>
  <c r="E8" i="8"/>
  <c r="E7" i="8"/>
  <c r="E6" i="8"/>
  <c r="D6" i="7"/>
  <c r="H6" i="7" s="1"/>
  <c r="G6" i="7"/>
  <c r="I6" i="7"/>
  <c r="D7" i="7"/>
  <c r="H7" i="7" s="1"/>
  <c r="G7" i="7"/>
  <c r="I7" i="7"/>
  <c r="D8" i="7"/>
  <c r="G8" i="7"/>
  <c r="I8" i="7"/>
  <c r="D9" i="7"/>
  <c r="G9" i="7"/>
  <c r="I9" i="7"/>
  <c r="I11" i="7" s="1"/>
  <c r="D10" i="7"/>
  <c r="H10" i="7" s="1"/>
  <c r="G10" i="7"/>
  <c r="I10" i="7"/>
  <c r="B11" i="7"/>
  <c r="C11" i="7"/>
  <c r="F11" i="7"/>
  <c r="B38" i="7"/>
  <c r="B19" i="7"/>
  <c r="B15" i="7"/>
  <c r="R20" i="6"/>
  <c r="S20" i="6" s="1"/>
  <c r="T20" i="6" s="1"/>
  <c r="U20" i="6" s="1"/>
  <c r="B20" i="6"/>
  <c r="H8" i="7" l="1"/>
  <c r="H11" i="7" s="1"/>
  <c r="B25" i="7" s="1"/>
  <c r="E17" i="8"/>
  <c r="H9" i="7"/>
  <c r="E33" i="8"/>
  <c r="C35" i="8"/>
  <c r="E3" i="9"/>
  <c r="B3" i="9"/>
  <c r="C3" i="9"/>
  <c r="E28" i="8"/>
  <c r="E35" i="8" s="1"/>
  <c r="D35" i="8" s="1"/>
  <c r="D28" i="8"/>
  <c r="D11" i="7"/>
  <c r="G11" i="7"/>
  <c r="B21" i="7"/>
  <c r="C19" i="7"/>
  <c r="D19" i="7" s="1"/>
  <c r="C17" i="7"/>
  <c r="D17" i="7" s="1"/>
  <c r="C15" i="7"/>
  <c r="D15" i="7" s="1"/>
  <c r="C20" i="7"/>
  <c r="D20" i="7" s="1"/>
  <c r="C21" i="7"/>
  <c r="C18" i="7"/>
  <c r="D18" i="7" s="1"/>
  <c r="C16" i="7"/>
  <c r="D16" i="7" s="1"/>
  <c r="P24" i="12" l="1"/>
  <c r="P24" i="10"/>
  <c r="P24" i="6"/>
  <c r="P21" i="12"/>
  <c r="R21" i="12" s="1"/>
  <c r="P21" i="10"/>
  <c r="R21" i="10" s="1"/>
  <c r="P21" i="6"/>
  <c r="R21" i="6" s="1"/>
  <c r="Q24" i="12"/>
  <c r="R24" i="12" s="1"/>
  <c r="Q24" i="10"/>
  <c r="R24" i="10" s="1"/>
  <c r="Q24" i="6"/>
  <c r="D21" i="7"/>
  <c r="B26" i="7" s="1"/>
  <c r="B27" i="7" s="1"/>
  <c r="S24" i="10" l="1"/>
  <c r="R30" i="10"/>
  <c r="R23" i="10"/>
  <c r="S44" i="10" s="1"/>
  <c r="R23" i="12"/>
  <c r="R30" i="12"/>
  <c r="S24" i="12"/>
  <c r="S21" i="6"/>
  <c r="R19" i="6"/>
  <c r="R29" i="6" s="1"/>
  <c r="S21" i="12"/>
  <c r="R19" i="12"/>
  <c r="R29" i="12" s="1"/>
  <c r="R27" i="12" s="1"/>
  <c r="R24" i="6"/>
  <c r="S21" i="10"/>
  <c r="R19" i="10"/>
  <c r="R29" i="10" s="1"/>
  <c r="R27" i="10" s="1"/>
  <c r="T21" i="6" l="1"/>
  <c r="S19" i="6"/>
  <c r="S29" i="6" s="1"/>
  <c r="R30" i="6"/>
  <c r="R23" i="6"/>
  <c r="S24" i="6"/>
  <c r="S43" i="10"/>
  <c r="T24" i="12"/>
  <c r="W24" i="12"/>
  <c r="W23" i="12" s="1"/>
  <c r="S30" i="12"/>
  <c r="V24" i="12"/>
  <c r="V23" i="12" s="1"/>
  <c r="S23" i="12"/>
  <c r="W21" i="10"/>
  <c r="W19" i="10" s="1"/>
  <c r="S19" i="10"/>
  <c r="S29" i="10" s="1"/>
  <c r="T21" i="10"/>
  <c r="V21" i="10"/>
  <c r="V19" i="10" s="1"/>
  <c r="T21" i="12"/>
  <c r="S19" i="12"/>
  <c r="S29" i="12" s="1"/>
  <c r="S27" i="12" s="1"/>
  <c r="W21" i="12"/>
  <c r="W19" i="12" s="1"/>
  <c r="V21" i="12"/>
  <c r="V19" i="12" s="1"/>
  <c r="S30" i="10"/>
  <c r="T24" i="10"/>
  <c r="S23" i="10"/>
  <c r="T44" i="10" s="1"/>
  <c r="W24" i="10"/>
  <c r="W23" i="10" s="1"/>
  <c r="V24" i="10"/>
  <c r="V23" i="10" s="1"/>
  <c r="X5" i="6"/>
  <c r="Y5" i="6"/>
  <c r="Z5" i="6"/>
  <c r="AA5" i="6"/>
  <c r="AB5" i="6"/>
  <c r="AC5" i="6"/>
  <c r="AD5" i="6"/>
  <c r="AE5" i="6"/>
  <c r="AF5" i="6"/>
  <c r="AG5" i="6"/>
  <c r="AH5" i="6"/>
  <c r="P12" i="6"/>
  <c r="W27" i="12" l="1"/>
  <c r="S32" i="12"/>
  <c r="W31" i="12"/>
  <c r="V31" i="12"/>
  <c r="T23" i="12"/>
  <c r="U24" i="12"/>
  <c r="T30" i="12"/>
  <c r="T43" i="10"/>
  <c r="U24" i="10"/>
  <c r="T23" i="10"/>
  <c r="T30" i="10"/>
  <c r="V27" i="10"/>
  <c r="U21" i="12"/>
  <c r="U19" i="12" s="1"/>
  <c r="U29" i="12" s="1"/>
  <c r="T19" i="12"/>
  <c r="T29" i="12" s="1"/>
  <c r="U21" i="10"/>
  <c r="T19" i="10"/>
  <c r="T29" i="10" s="1"/>
  <c r="T27" i="10" s="1"/>
  <c r="U43" i="10"/>
  <c r="U44" i="10"/>
  <c r="V27" i="12"/>
  <c r="W27" i="10"/>
  <c r="S27" i="10"/>
  <c r="S23" i="6"/>
  <c r="T24" i="6"/>
  <c r="S30" i="6"/>
  <c r="U21" i="6"/>
  <c r="U19" i="6" s="1"/>
  <c r="U29" i="6" s="1"/>
  <c r="T19" i="6"/>
  <c r="T29" i="6" s="1"/>
  <c r="P11" i="6"/>
  <c r="X34" i="6" s="1"/>
  <c r="R13" i="6"/>
  <c r="S13" i="6" s="1"/>
  <c r="T13" i="6" s="1"/>
  <c r="U13" i="6" s="1"/>
  <c r="R14" i="6"/>
  <c r="S14" i="6" s="1"/>
  <c r="T14" i="6" s="1"/>
  <c r="U14" i="6" s="1"/>
  <c r="R15" i="6"/>
  <c r="S15" i="6" s="1"/>
  <c r="T15" i="6" s="1"/>
  <c r="U15" i="6" s="1"/>
  <c r="R16" i="6"/>
  <c r="S16" i="6" s="1"/>
  <c r="T16" i="6" s="1"/>
  <c r="U16" i="6" s="1"/>
  <c r="R17" i="6"/>
  <c r="S17" i="6" s="1"/>
  <c r="T17" i="6" s="1"/>
  <c r="U17" i="6" s="1"/>
  <c r="R12" i="6"/>
  <c r="T23" i="6" l="1"/>
  <c r="U24" i="6"/>
  <c r="T30" i="6"/>
  <c r="U19" i="10"/>
  <c r="U29" i="10" s="1"/>
  <c r="T27" i="12"/>
  <c r="U23" i="12"/>
  <c r="U30" i="12"/>
  <c r="R11" i="6"/>
  <c r="S11" i="6" s="1"/>
  <c r="V31" i="10"/>
  <c r="S32" i="10"/>
  <c r="W31" i="10"/>
  <c r="U27" i="12"/>
  <c r="U23" i="10"/>
  <c r="V44" i="10" s="1"/>
  <c r="U30" i="10"/>
  <c r="R5" i="6"/>
  <c r="R28" i="6" s="1"/>
  <c r="R27" i="6" s="1"/>
  <c r="S12" i="6"/>
  <c r="T12" i="6" s="1"/>
  <c r="U12" i="6" s="1"/>
  <c r="T11" i="6"/>
  <c r="U27" i="10" l="1"/>
  <c r="V43" i="10"/>
  <c r="U30" i="6"/>
  <c r="U23" i="6"/>
  <c r="S5" i="6"/>
  <c r="S28" i="6" s="1"/>
  <c r="S27" i="6" s="1"/>
  <c r="U11" i="6"/>
  <c r="U5" i="6" s="1"/>
  <c r="U28" i="6" s="1"/>
  <c r="T5" i="6"/>
  <c r="T28" i="6" s="1"/>
  <c r="T27" i="6" s="1"/>
  <c r="U27" i="6" l="1"/>
  <c r="Q5" i="6"/>
  <c r="D25" i="6"/>
  <c r="E25" i="6"/>
  <c r="F25" i="6"/>
  <c r="G25" i="6"/>
  <c r="H25" i="6"/>
  <c r="I25" i="6"/>
  <c r="J25" i="6"/>
  <c r="K25" i="6"/>
  <c r="L25" i="6"/>
  <c r="M25" i="6"/>
  <c r="N25" i="6"/>
  <c r="O25" i="6"/>
  <c r="O20" i="6" l="1"/>
  <c r="N20" i="6" l="1"/>
  <c r="M20" i="6" l="1"/>
  <c r="L20" i="6" l="1"/>
  <c r="K20" i="6" l="1"/>
  <c r="J20" i="6" l="1"/>
  <c r="I20" i="6" l="1"/>
  <c r="H20" i="6" l="1"/>
  <c r="G20" i="6" l="1"/>
  <c r="F20" i="6" l="1"/>
  <c r="E20" i="6" l="1"/>
  <c r="D20" i="6" l="1"/>
  <c r="D26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 Likhethe</author>
  </authors>
  <commentList>
    <comment ref="E6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 xml:space="preserve">Column D: </t>
        </r>
        <r>
          <rPr>
            <sz val="9"/>
            <color indexed="81"/>
            <rFont val="Tahoma"/>
            <family val="2"/>
          </rPr>
          <t xml:space="preserve">the rate is in accordance wih the PSCBC resolution 8 of 2015 : that is [ 7.2% (CPI + 1) in 2017/18]
</t>
        </r>
      </text>
    </comment>
    <comment ref="F6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 xml:space="preserve">Column E: </t>
        </r>
        <r>
          <rPr>
            <sz val="9"/>
            <color indexed="81"/>
            <rFont val="Tahoma"/>
            <family val="2"/>
          </rPr>
          <t>the rate is in accordance wih the PSCBC resolution 8 of 2015 : that is [ 6.9% (CPI + 1) in 2018/19]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6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 xml:space="preserve">Column F: </t>
        </r>
        <r>
          <rPr>
            <sz val="9"/>
            <color indexed="81"/>
            <rFont val="Tahoma"/>
            <family val="2"/>
          </rPr>
          <t xml:space="preserve">The outer year is not covered by the 2015 wage agreement but it is based on the trends of wage settlements in the past years.
</t>
        </r>
      </text>
    </comment>
    <comment ref="E11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 xml:space="preserve">Column D: </t>
        </r>
        <r>
          <rPr>
            <sz val="9"/>
            <color indexed="81"/>
            <rFont val="Tahoma"/>
            <family val="2"/>
          </rPr>
          <t xml:space="preserve">the rate is in accordance wih the PSCBC resolution 8 of 2015 : that is [ 7.2% (CPI + 1) in 2017/18]
</t>
        </r>
      </text>
    </comment>
    <comment ref="F11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 xml:space="preserve">Column E: </t>
        </r>
        <r>
          <rPr>
            <sz val="9"/>
            <color indexed="81"/>
            <rFont val="Tahoma"/>
            <family val="2"/>
          </rPr>
          <t>the rate is in accordance wih the PSCBC resolution 8 of 2015 : that is [ 6.9% (CPI + 1) in 2018/19]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1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 xml:space="preserve">Column F: </t>
        </r>
        <r>
          <rPr>
            <sz val="9"/>
            <color indexed="81"/>
            <rFont val="Tahoma"/>
            <family val="2"/>
          </rPr>
          <t xml:space="preserve">The outer year is not covered by the 2015 wage agreement but it is based on the trends of wage settlements in the past years.
</t>
        </r>
      </text>
    </comment>
    <comment ref="E15" authorId="0" shapeId="0" xr:uid="{00000000-0006-0000-0400-000007000000}">
      <text>
        <r>
          <rPr>
            <b/>
            <sz val="9"/>
            <color indexed="81"/>
            <rFont val="Tahoma"/>
            <family val="2"/>
          </rPr>
          <t xml:space="preserve">Column D: </t>
        </r>
        <r>
          <rPr>
            <sz val="9"/>
            <color indexed="81"/>
            <rFont val="Tahoma"/>
            <family val="2"/>
          </rPr>
          <t xml:space="preserve">the rate is in accordance wih the PSCBC resolution 8 of 2015 : that is [ 7.2% (CPI + 1) in 2017/18]
</t>
        </r>
      </text>
    </comment>
    <comment ref="F15" authorId="0" shapeId="0" xr:uid="{00000000-0006-0000-0400-000008000000}">
      <text>
        <r>
          <rPr>
            <b/>
            <sz val="9"/>
            <color indexed="81"/>
            <rFont val="Tahoma"/>
            <family val="2"/>
          </rPr>
          <t xml:space="preserve">Column E: </t>
        </r>
        <r>
          <rPr>
            <sz val="9"/>
            <color indexed="81"/>
            <rFont val="Tahoma"/>
            <family val="2"/>
          </rPr>
          <t>the rate is in accordance wih the PSCBC resolution 8 of 2015 : that is [ 6.9% (CPI + 1) in 2018/19]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5" authorId="0" shapeId="0" xr:uid="{00000000-0006-0000-0400-000009000000}">
      <text>
        <r>
          <rPr>
            <b/>
            <sz val="9"/>
            <color indexed="81"/>
            <rFont val="Tahoma"/>
            <family val="2"/>
          </rPr>
          <t xml:space="preserve">Column F: </t>
        </r>
        <r>
          <rPr>
            <sz val="9"/>
            <color indexed="81"/>
            <rFont val="Tahoma"/>
            <family val="2"/>
          </rPr>
          <t xml:space="preserve">The outer year is not covered by the 2015 wage agreement but it is based on the trends of wage settlements in the past years.
</t>
        </r>
      </text>
    </comment>
  </commentList>
</comments>
</file>

<file path=xl/sharedStrings.xml><?xml version="1.0" encoding="utf-8"?>
<sst xmlns="http://schemas.openxmlformats.org/spreadsheetml/2006/main" count="357" uniqueCount="215">
  <si>
    <t>The assumptions that have the most significant impact on the expenditures estimated by the model are in the following sheets</t>
  </si>
  <si>
    <t>Sheet</t>
  </si>
  <si>
    <t>What can be changed?</t>
  </si>
  <si>
    <t>Enrolment</t>
  </si>
  <si>
    <t>% students enrolled that are awarded loans.  This can be modelled by race, field of study and category of university.</t>
  </si>
  <si>
    <t>DropGradRates</t>
  </si>
  <si>
    <t>% students that drop out or graduate, by year, by field of study.  Determines the number of students that get continiuing loans.</t>
  </si>
  <si>
    <t>Bursaries</t>
  </si>
  <si>
    <t>% of students awarded 20%, 40% and 100% bursaries by year and field of study. Determines what portion of the loan book is converted.</t>
  </si>
  <si>
    <t>GenAssumptions</t>
  </si>
  <si>
    <t>Includes a range of assumptions, but most influential are the assumptions around cost of study</t>
  </si>
  <si>
    <t>Revenues earned by the scheme are most affected by assumptions in the following sheets:</t>
  </si>
  <si>
    <t>Salaries</t>
  </si>
  <si>
    <t>The size of salaries and the spread of salaries earned by graduates and drop outs - this affects the value of repayments made to NSFAS</t>
  </si>
  <si>
    <t>Includes a range of assumptions, assumptions on repayment levels have a major impact on revenues</t>
  </si>
  <si>
    <t>Defaulters</t>
  </si>
  <si>
    <t>What proportion of loan holders default on their loans a year or more after they start repaying the loan</t>
  </si>
  <si>
    <t>The sheet that summarises the estimates made in the model is</t>
  </si>
  <si>
    <t>NSFASFundingNeeds</t>
  </si>
  <si>
    <t>This provides a summary of the key outcomes of the model</t>
  </si>
  <si>
    <t>You can select which category each university fits into here:</t>
  </si>
  <si>
    <t>UniCategory</t>
  </si>
  <si>
    <t>Model developed for the 
National Treasury</t>
  </si>
  <si>
    <t xml:space="preserve">For more information on this model, </t>
  </si>
  <si>
    <t>COSTING MODEL</t>
  </si>
  <si>
    <t>FUNDING AND SHORTFALL MODEL</t>
  </si>
  <si>
    <t>OHS Costing Model</t>
  </si>
  <si>
    <t>Inflation</t>
  </si>
  <si>
    <t>Scenario selection</t>
  </si>
  <si>
    <t>User-defined</t>
  </si>
  <si>
    <t>Real current expenditure inflation</t>
  </si>
  <si>
    <t>Real infrastructure inflation</t>
  </si>
  <si>
    <t>Operational staff numbers</t>
  </si>
  <si>
    <t>Annual growth in the number of executive management staff members</t>
  </si>
  <si>
    <t>Status quo (2014)</t>
  </si>
  <si>
    <t>Annual growth in number of support professionals staff members</t>
  </si>
  <si>
    <t>Annual growth in the number of non-professional staff members</t>
  </si>
  <si>
    <t>Residences</t>
  </si>
  <si>
    <t>Bed capacity as % of enrolment in 2014</t>
  </si>
  <si>
    <t>Always user defined</t>
  </si>
  <si>
    <t>Distibution between level of qualification</t>
  </si>
  <si>
    <t>Percentage Undergraduate</t>
  </si>
  <si>
    <t>Balancing figure</t>
  </si>
  <si>
    <t>Percentage Honours</t>
  </si>
  <si>
    <t>Percentage Masters</t>
  </si>
  <si>
    <t>Distibution between fields of study</t>
  </si>
  <si>
    <t>Percentage in funding group 1</t>
  </si>
  <si>
    <t>Percentage in funding group 2</t>
  </si>
  <si>
    <t>Percentage in funding group 3</t>
  </si>
  <si>
    <t>Percentage in funding group 4</t>
  </si>
  <si>
    <t>Funding Group Description</t>
  </si>
  <si>
    <t>CESM Categories</t>
  </si>
  <si>
    <t>Funding group 1</t>
  </si>
  <si>
    <t xml:space="preserve">07 education  12 law  18 psychology  19 public administration and services </t>
  </si>
  <si>
    <t>Funding group 2</t>
  </si>
  <si>
    <t xml:space="preserve">04 business  economics &amp; management studies  05 communication &amp; journalism  06 computer &amp; information sciences  11 languages  linguistics &amp; literature  17 philosophy  religion and theology  20 social sciences </t>
  </si>
  <si>
    <t>Funding group 3</t>
  </si>
  <si>
    <t>02 architecture &amp; the built environment  08 engineering  10 family ecology &amp; consumer sciences  15 mathematics &amp; statistics</t>
  </si>
  <si>
    <t>Funding group 4</t>
  </si>
  <si>
    <t>01 agriculture &amp; agricultural operations  03 visual and performing arts  09 health professions &amp; related clinical  sciences  13 life sciences  14 physical sciences  16 military sciences</t>
  </si>
  <si>
    <t>Navigate to other dashboards</t>
  </si>
  <si>
    <t xml:space="preserve"> ASSUMPTIONS</t>
  </si>
  <si>
    <t>please contact Nico Likhethe</t>
  </si>
  <si>
    <t>Tel: 012 315 5773</t>
  </si>
  <si>
    <t>Email: nico.likhethe@treasury.gov.za</t>
  </si>
  <si>
    <t>Tuition</t>
  </si>
  <si>
    <t>Residence</t>
  </si>
  <si>
    <t>Other Allowances</t>
  </si>
  <si>
    <t>Average</t>
  </si>
  <si>
    <t>Price</t>
  </si>
  <si>
    <t>QTY</t>
  </si>
  <si>
    <t>Cost</t>
  </si>
  <si>
    <t xml:space="preserve">SRL: 03 </t>
  </si>
  <si>
    <t>SRL: 06 - 07</t>
  </si>
  <si>
    <t xml:space="preserve">SRL: 08 </t>
  </si>
  <si>
    <t>SRL 09</t>
  </si>
  <si>
    <t xml:space="preserve">SRL: 10 </t>
  </si>
  <si>
    <t>SRL: 12</t>
  </si>
  <si>
    <t>SRL: 13</t>
  </si>
  <si>
    <t>Total per salary level (SL)</t>
  </si>
  <si>
    <t>Cost of employees</t>
  </si>
  <si>
    <t>COST OF LIVING ADJUSTMENT (COLA) ASSUMPTIONS</t>
  </si>
  <si>
    <t>2016/17</t>
  </si>
  <si>
    <t>2017/18</t>
  </si>
  <si>
    <t>2018/19</t>
  </si>
  <si>
    <t>2019/20</t>
  </si>
  <si>
    <t>Notes</t>
  </si>
  <si>
    <t>The rate is in accordance wih the PSCBC resolution 8 of 2015</t>
  </si>
  <si>
    <t>Unit Cost</t>
  </si>
  <si>
    <t>Baseline year 2015/16</t>
  </si>
  <si>
    <t>Operating /variable cost</t>
  </si>
  <si>
    <t>Flate rate of - R2000 pp pm</t>
  </si>
  <si>
    <t>Running and Maintenance fees/costs of cars</t>
  </si>
  <si>
    <t>See Annexure A</t>
  </si>
  <si>
    <t>OHS Transport</t>
  </si>
  <si>
    <t>Magagula KZN</t>
  </si>
  <si>
    <t>Option 1</t>
  </si>
  <si>
    <t>Purchase cost of Vehicles</t>
  </si>
  <si>
    <t>Benchmark prices - Toyota</t>
  </si>
  <si>
    <t>Type of Office</t>
  </si>
  <si>
    <t>Number of Offices</t>
  </si>
  <si>
    <t>Number of Cars 1600CC per office</t>
  </si>
  <si>
    <t>Cost per Car</t>
  </si>
  <si>
    <t>Number of LDV 2500CC per office</t>
  </si>
  <si>
    <t>Cost per LDV</t>
  </si>
  <si>
    <t>Total cost</t>
  </si>
  <si>
    <t>Total number of vehicles</t>
  </si>
  <si>
    <t>Head Office</t>
  </si>
  <si>
    <t>Provincial Office</t>
  </si>
  <si>
    <t>Big Labour Centre</t>
  </si>
  <si>
    <t>Medium Labour Centre</t>
  </si>
  <si>
    <t>Other Labour Centre</t>
  </si>
  <si>
    <t>Total Cost</t>
  </si>
  <si>
    <t>Running and Maintenance fees/costs</t>
  </si>
  <si>
    <t>One Vehicle</t>
  </si>
  <si>
    <t>Number of Vehicles</t>
  </si>
  <si>
    <t>Transport - 1.4 l Sedan motor cars/bakkies - minimum</t>
  </si>
  <si>
    <t>Which type of car is used in the provinces ??????????</t>
  </si>
  <si>
    <t>Fuel - 100 liters pm per car @ R10/l</t>
  </si>
  <si>
    <t>Service 1 per car per annum</t>
  </si>
  <si>
    <t>Annual license fee/disk</t>
  </si>
  <si>
    <t xml:space="preserve">Insurance @ R10269.75pa </t>
  </si>
  <si>
    <t>Tracking device - monthly fee R250</t>
  </si>
  <si>
    <t>Petrol card - annual fee per card</t>
  </si>
  <si>
    <t>Total Requirement</t>
  </si>
  <si>
    <t>Purchase cost</t>
  </si>
  <si>
    <t>Running Cost</t>
  </si>
  <si>
    <t>Treasury Regulation 12.1.2</t>
  </si>
  <si>
    <t>Motor vehicles may be insured without NT approval up to R250 000 per annum</t>
  </si>
  <si>
    <t>Current Inspector Posts</t>
  </si>
  <si>
    <t>Current Team Leader posts</t>
  </si>
  <si>
    <t>Plus additional Posts - PO</t>
  </si>
  <si>
    <t>Total Posts</t>
  </si>
  <si>
    <t>Department of Labour</t>
  </si>
  <si>
    <t>List of Tools</t>
  </si>
  <si>
    <t>Description</t>
  </si>
  <si>
    <t>Full capacity
Quantity</t>
  </si>
  <si>
    <t>Actual Quantity</t>
  </si>
  <si>
    <t>Price per unit</t>
  </si>
  <si>
    <t>GP</t>
  </si>
  <si>
    <t>KZN</t>
  </si>
  <si>
    <t>FS</t>
  </si>
  <si>
    <t>,,,,,,,,,,,,</t>
  </si>
  <si>
    <t>DustTrack II - Handheld Aerosol monitor</t>
  </si>
  <si>
    <t>Laser Rangefinder/Distance meter</t>
  </si>
  <si>
    <t>Particulate Concentration and air quality monitor</t>
  </si>
  <si>
    <t>Luxmeter</t>
  </si>
  <si>
    <t>Hot-Wire, Digital Air Velocity and Temperature meter</t>
  </si>
  <si>
    <t>TSI Accubalance Flow Hood - Size of hoods 305x1220mm and 610x610mm</t>
  </si>
  <si>
    <t>QuestTemp 44 Data logging Heat Stress Monitor</t>
  </si>
  <si>
    <t>Sound Level meter</t>
  </si>
  <si>
    <t>Excieo Hand-arm and Whole-body measurement system</t>
  </si>
  <si>
    <t>Portable Handheld VOC Monitor</t>
  </si>
  <si>
    <t>Anemometer - Psychrometer</t>
  </si>
  <si>
    <t>Subtotal: Electronic Hygiene Monitoring Equipment</t>
  </si>
  <si>
    <t>Power Sensor</t>
  </si>
  <si>
    <t>Mulh meter</t>
  </si>
  <si>
    <t>Digital earth resistance tester</t>
  </si>
  <si>
    <t>Digital insulation leakage meter</t>
  </si>
  <si>
    <t>Earth resistance tester</t>
  </si>
  <si>
    <t>Loop and impedance PSC tester</t>
  </si>
  <si>
    <t>2000A Glamp meta</t>
  </si>
  <si>
    <t>Thenal image</t>
  </si>
  <si>
    <t>Earth Leakage</t>
  </si>
  <si>
    <t>Insulation tester</t>
  </si>
  <si>
    <t>Subtotal: Electrical Equipment</t>
  </si>
  <si>
    <t>Canon A2200 - 12 megapixel camera including 4GB SD memory card</t>
  </si>
  <si>
    <t>Labtops</t>
  </si>
  <si>
    <t>3G modem</t>
  </si>
  <si>
    <t>Cellphones</t>
  </si>
  <si>
    <t>Subtotal: Other Equipments</t>
  </si>
  <si>
    <t>Capital cost</t>
  </si>
  <si>
    <t>Inspection tools</t>
  </si>
  <si>
    <t>Grand total costs</t>
  </si>
  <si>
    <t>Assumption for purchased of vehicle is that this is the centralised cost for the department. Therefore it can not be allocated to a specific division.</t>
  </si>
  <si>
    <t>Replacement policy has been considered</t>
  </si>
  <si>
    <t xml:space="preserve">Communication (Cell phones) </t>
  </si>
  <si>
    <t>COLA Escalation Factors (Level 1 to 10)</t>
  </si>
  <si>
    <t>COLA Escalation Factors (MMS)</t>
  </si>
  <si>
    <t>COLA Escalation Factors (SMS)</t>
  </si>
  <si>
    <t>Number of workplace to be inspected</t>
  </si>
  <si>
    <t>Coverage</t>
  </si>
  <si>
    <t>Employers actively registered with CF</t>
  </si>
  <si>
    <t>2015/16</t>
  </si>
  <si>
    <t>Programme impact to the relevent national outcome</t>
  </si>
  <si>
    <t>15 July 2016</t>
  </si>
  <si>
    <t>Scenario 1</t>
  </si>
  <si>
    <t>Scenario 2</t>
  </si>
  <si>
    <t>Scenario 3</t>
  </si>
  <si>
    <t>Average unit cost</t>
  </si>
  <si>
    <t>CoE assumption</t>
  </si>
  <si>
    <t>Number of inspectors</t>
  </si>
  <si>
    <t>Number of re-active inspection</t>
  </si>
  <si>
    <t>FIRST APPROCH</t>
  </si>
  <si>
    <t>SECOND APPROACH</t>
  </si>
  <si>
    <t>Number of inspections per inspector per month</t>
  </si>
  <si>
    <t>Average cost per inspector per a.n.</t>
  </si>
  <si>
    <t>Escalation factor</t>
  </si>
  <si>
    <t>MTEC (CoE &amp; OPS)</t>
  </si>
  <si>
    <t>-</t>
  </si>
  <si>
    <t>Assumption</t>
  </si>
  <si>
    <t>Average cost per Labour centre</t>
  </si>
  <si>
    <t>Cost drivers</t>
  </si>
  <si>
    <t xml:space="preserve">Unit </t>
  </si>
  <si>
    <t>Average cost per inspector</t>
  </si>
  <si>
    <t>Number of Labour Centres with OHS inspectors</t>
  </si>
  <si>
    <t>Average operational cost per inspector per a.n.</t>
  </si>
  <si>
    <t>Number of re-active inspection per a.n.</t>
  </si>
  <si>
    <t>Increase % in CF proactive subsidies</t>
  </si>
  <si>
    <t>Scenario 1 (Status qou over MTEF)</t>
  </si>
  <si>
    <t>Baseline  2015/16</t>
  </si>
  <si>
    <t>Summary</t>
  </si>
  <si>
    <t>Savings realised compare to current spending</t>
  </si>
  <si>
    <t>Full coverage of labour sector (formal &amp; informal)</t>
  </si>
  <si>
    <t>Final 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</si>
</sst>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R&quot;#,##0;[Red]\-&quot;R&quot;#,##0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 * #,##0.00_ ;_ * \-#,##0.00_ ;_ * &quot;-&quot;??_ ;_ @_ "/>
    <numFmt numFmtId="168" formatCode="_(&quot;R&quot;* #,##0.00_);_(&quot;R&quot;* \(#,##0.00\);_(&quot;R&quot;* &quot;-&quot;??_);_(@_)"/>
    <numFmt numFmtId="169" formatCode="_ &quot;R&quot;\ * #,##0.00_ ;_ &quot;R&quot;\ * \-#,##0.00_ ;_ &quot;R&quot;\ * &quot;-&quot;??_ ;_ @_ "/>
    <numFmt numFmtId="170" formatCode="0.0%"/>
    <numFmt numFmtId="171" formatCode="_-* #,##0_-;\-* #,##0_-;_-* &quot;-&quot;??_-;_-@_-"/>
    <numFmt numFmtId="172" formatCode="_ * #,##0_ ;_ * \-#,##0_ ;_ * &quot;-&quot;??_ ;_ @_ "/>
    <numFmt numFmtId="173" formatCode="_ &quot;R&quot;\ * #,##0_ ;_ &quot;R&quot;\ * \-#,##0_ ;_ &quot;R&quot;\ * &quot;-&quot;??_ ;_ @_ "/>
    <numFmt numFmtId="174" formatCode="_(* #,##0_);_(* \(#,##0\);_(* &quot;-&quot;??_);_(@_)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0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0"/>
      <color theme="1"/>
      <name val="Calibri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22"/>
      <name val="Times New Roman"/>
      <family val="1"/>
    </font>
    <font>
      <b/>
      <sz val="14"/>
      <color rgb="FFFF0000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name val="Calibri"/>
      <family val="2"/>
      <scheme val="minor"/>
    </font>
    <font>
      <b/>
      <sz val="16"/>
      <color rgb="FF36447E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6447E"/>
        <bgColor indexed="64"/>
      </patternFill>
    </fill>
    <fill>
      <patternFill patternType="solid">
        <fgColor rgb="FFCDE1F3"/>
        <bgColor indexed="64"/>
      </patternFill>
    </fill>
    <fill>
      <patternFill patternType="solid">
        <fgColor rgb="FFFFFF9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0011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5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7" fillId="6" borderId="1" applyNumberFormat="0" applyAlignment="0" applyProtection="0"/>
    <xf numFmtId="0" fontId="7" fillId="6" borderId="1" applyNumberFormat="0" applyAlignment="0" applyProtection="0"/>
    <xf numFmtId="0" fontId="7" fillId="6" borderId="1" applyNumberFormat="0" applyAlignment="0" applyProtection="0"/>
    <xf numFmtId="0" fontId="7" fillId="6" borderId="1" applyNumberFormat="0" applyAlignment="0" applyProtection="0"/>
    <xf numFmtId="0" fontId="7" fillId="6" borderId="1" applyNumberFormat="0" applyAlignment="0" applyProtection="0"/>
    <xf numFmtId="0" fontId="7" fillId="6" borderId="1" applyNumberFormat="0" applyAlignment="0" applyProtection="0"/>
    <xf numFmtId="0" fontId="7" fillId="6" borderId="1" applyNumberFormat="0" applyAlignment="0" applyProtection="0"/>
    <xf numFmtId="0" fontId="7" fillId="6" borderId="1" applyNumberFormat="0" applyAlignment="0" applyProtection="0"/>
    <xf numFmtId="0" fontId="7" fillId="6" borderId="1" applyNumberFormat="0" applyAlignment="0" applyProtection="0"/>
    <xf numFmtId="0" fontId="7" fillId="6" borderId="1" applyNumberFormat="0" applyAlignment="0" applyProtection="0"/>
    <xf numFmtId="0" fontId="7" fillId="6" borderId="1" applyNumberFormat="0" applyAlignment="0" applyProtection="0"/>
    <xf numFmtId="0" fontId="7" fillId="6" borderId="1" applyNumberFormat="0" applyAlignment="0" applyProtection="0"/>
    <xf numFmtId="0" fontId="7" fillId="6" borderId="1" applyNumberFormat="0" applyAlignment="0" applyProtection="0"/>
    <xf numFmtId="0" fontId="7" fillId="6" borderId="1" applyNumberFormat="0" applyAlignment="0" applyProtection="0"/>
    <xf numFmtId="0" fontId="7" fillId="6" borderId="1" applyNumberFormat="0" applyAlignment="0" applyProtection="0"/>
    <xf numFmtId="0" fontId="7" fillId="6" borderId="1" applyNumberFormat="0" applyAlignment="0" applyProtection="0"/>
    <xf numFmtId="0" fontId="7" fillId="6" borderId="1" applyNumberFormat="0" applyAlignment="0" applyProtection="0"/>
    <xf numFmtId="0" fontId="7" fillId="6" borderId="1" applyNumberFormat="0" applyAlignment="0" applyProtection="0"/>
    <xf numFmtId="0" fontId="7" fillId="6" borderId="1" applyNumberFormat="0" applyAlignment="0" applyProtection="0"/>
    <xf numFmtId="0" fontId="7" fillId="6" borderId="1" applyNumberFormat="0" applyAlignment="0" applyProtection="0"/>
    <xf numFmtId="0" fontId="7" fillId="6" borderId="1" applyNumberFormat="0" applyAlignment="0" applyProtection="0"/>
    <xf numFmtId="0" fontId="9" fillId="7" borderId="4" applyNumberFormat="0" applyAlignment="0" applyProtection="0"/>
    <xf numFmtId="0" fontId="9" fillId="7" borderId="4" applyNumberFormat="0" applyAlignment="0" applyProtection="0"/>
    <xf numFmtId="0" fontId="9" fillId="7" borderId="4" applyNumberFormat="0" applyAlignment="0" applyProtection="0"/>
    <xf numFmtId="0" fontId="9" fillId="7" borderId="4" applyNumberFormat="0" applyAlignment="0" applyProtection="0"/>
    <xf numFmtId="0" fontId="9" fillId="7" borderId="4" applyNumberFormat="0" applyAlignment="0" applyProtection="0"/>
    <xf numFmtId="0" fontId="9" fillId="7" borderId="4" applyNumberFormat="0" applyAlignment="0" applyProtection="0"/>
    <xf numFmtId="0" fontId="9" fillId="7" borderId="4" applyNumberFormat="0" applyAlignment="0" applyProtection="0"/>
    <xf numFmtId="0" fontId="9" fillId="7" borderId="4" applyNumberFormat="0" applyAlignment="0" applyProtection="0"/>
    <xf numFmtId="0" fontId="9" fillId="7" borderId="4" applyNumberFormat="0" applyAlignment="0" applyProtection="0"/>
    <xf numFmtId="0" fontId="9" fillId="7" borderId="4" applyNumberFormat="0" applyAlignment="0" applyProtection="0"/>
    <xf numFmtId="0" fontId="9" fillId="7" borderId="4" applyNumberFormat="0" applyAlignment="0" applyProtection="0"/>
    <xf numFmtId="0" fontId="9" fillId="7" borderId="4" applyNumberFormat="0" applyAlignment="0" applyProtection="0"/>
    <xf numFmtId="0" fontId="9" fillId="7" borderId="4" applyNumberFormat="0" applyAlignment="0" applyProtection="0"/>
    <xf numFmtId="0" fontId="9" fillId="7" borderId="4" applyNumberFormat="0" applyAlignment="0" applyProtection="0"/>
    <xf numFmtId="0" fontId="9" fillId="7" borderId="4" applyNumberFormat="0" applyAlignment="0" applyProtection="0"/>
    <xf numFmtId="0" fontId="9" fillId="7" borderId="4" applyNumberFormat="0" applyAlignment="0" applyProtection="0"/>
    <xf numFmtId="0" fontId="9" fillId="7" borderId="4" applyNumberFormat="0" applyAlignment="0" applyProtection="0"/>
    <xf numFmtId="0" fontId="9" fillId="7" borderId="4" applyNumberFormat="0" applyAlignment="0" applyProtection="0"/>
    <xf numFmtId="0" fontId="9" fillId="7" borderId="4" applyNumberFormat="0" applyAlignment="0" applyProtection="0"/>
    <xf numFmtId="0" fontId="9" fillId="7" borderId="4" applyNumberFormat="0" applyAlignment="0" applyProtection="0"/>
    <xf numFmtId="0" fontId="9" fillId="7" borderId="4" applyNumberFormat="0" applyAlignment="0" applyProtection="0"/>
    <xf numFmtId="167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8" fontId="19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5" fillId="5" borderId="1" applyNumberFormat="0" applyAlignment="0" applyProtection="0"/>
    <xf numFmtId="0" fontId="5" fillId="5" borderId="1" applyNumberFormat="0" applyAlignment="0" applyProtection="0"/>
    <xf numFmtId="0" fontId="5" fillId="5" borderId="1" applyNumberFormat="0" applyAlignment="0" applyProtection="0"/>
    <xf numFmtId="0" fontId="5" fillId="5" borderId="1" applyNumberFormat="0" applyAlignment="0" applyProtection="0"/>
    <xf numFmtId="0" fontId="5" fillId="5" borderId="1" applyNumberFormat="0" applyAlignment="0" applyProtection="0"/>
    <xf numFmtId="0" fontId="5" fillId="5" borderId="1" applyNumberFormat="0" applyAlignment="0" applyProtection="0"/>
    <xf numFmtId="0" fontId="5" fillId="5" borderId="1" applyNumberFormat="0" applyAlignment="0" applyProtection="0"/>
    <xf numFmtId="0" fontId="5" fillId="5" borderId="1" applyNumberFormat="0" applyAlignment="0" applyProtection="0"/>
    <xf numFmtId="0" fontId="5" fillId="5" borderId="1" applyNumberFormat="0" applyAlignment="0" applyProtection="0"/>
    <xf numFmtId="0" fontId="5" fillId="5" borderId="1" applyNumberFormat="0" applyAlignment="0" applyProtection="0"/>
    <xf numFmtId="0" fontId="5" fillId="5" borderId="1" applyNumberFormat="0" applyAlignment="0" applyProtection="0"/>
    <xf numFmtId="0" fontId="5" fillId="5" borderId="1" applyNumberFormat="0" applyAlignment="0" applyProtection="0"/>
    <xf numFmtId="0" fontId="5" fillId="5" borderId="1" applyNumberFormat="0" applyAlignment="0" applyProtection="0"/>
    <xf numFmtId="0" fontId="5" fillId="5" borderId="1" applyNumberFormat="0" applyAlignment="0" applyProtection="0"/>
    <xf numFmtId="0" fontId="5" fillId="5" borderId="1" applyNumberFormat="0" applyAlignment="0" applyProtection="0"/>
    <xf numFmtId="0" fontId="5" fillId="5" borderId="1" applyNumberFormat="0" applyAlignment="0" applyProtection="0"/>
    <xf numFmtId="0" fontId="5" fillId="5" borderId="1" applyNumberFormat="0" applyAlignment="0" applyProtection="0"/>
    <xf numFmtId="0" fontId="5" fillId="5" borderId="1" applyNumberFormat="0" applyAlignment="0" applyProtection="0"/>
    <xf numFmtId="0" fontId="5" fillId="5" borderId="1" applyNumberFormat="0" applyAlignment="0" applyProtection="0"/>
    <xf numFmtId="0" fontId="5" fillId="5" borderId="1" applyNumberFormat="0" applyAlignment="0" applyProtection="0"/>
    <xf numFmtId="0" fontId="5" fillId="5" borderId="1" applyNumberFormat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24" fillId="8" borderId="5" applyNumberFormat="0" applyFont="0" applyAlignment="0" applyProtection="0"/>
    <xf numFmtId="0" fontId="24" fillId="8" borderId="5" applyNumberFormat="0" applyFont="0" applyAlignment="0" applyProtection="0"/>
    <xf numFmtId="0" fontId="24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1" fillId="8" borderId="5" applyNumberFormat="0" applyFont="0" applyAlignment="0" applyProtection="0"/>
    <xf numFmtId="0" fontId="6" fillId="6" borderId="2" applyNumberFormat="0" applyAlignment="0" applyProtection="0"/>
    <xf numFmtId="0" fontId="6" fillId="6" borderId="2" applyNumberFormat="0" applyAlignment="0" applyProtection="0"/>
    <xf numFmtId="0" fontId="6" fillId="6" borderId="2" applyNumberFormat="0" applyAlignment="0" applyProtection="0"/>
    <xf numFmtId="0" fontId="6" fillId="6" borderId="2" applyNumberFormat="0" applyAlignment="0" applyProtection="0"/>
    <xf numFmtId="0" fontId="6" fillId="6" borderId="2" applyNumberFormat="0" applyAlignment="0" applyProtection="0"/>
    <xf numFmtId="0" fontId="6" fillId="6" borderId="2" applyNumberFormat="0" applyAlignment="0" applyProtection="0"/>
    <xf numFmtId="0" fontId="6" fillId="6" borderId="2" applyNumberFormat="0" applyAlignment="0" applyProtection="0"/>
    <xf numFmtId="0" fontId="6" fillId="6" borderId="2" applyNumberFormat="0" applyAlignment="0" applyProtection="0"/>
    <xf numFmtId="0" fontId="6" fillId="6" borderId="2" applyNumberFormat="0" applyAlignment="0" applyProtection="0"/>
    <xf numFmtId="0" fontId="6" fillId="6" borderId="2" applyNumberFormat="0" applyAlignment="0" applyProtection="0"/>
    <xf numFmtId="0" fontId="6" fillId="6" borderId="2" applyNumberFormat="0" applyAlignment="0" applyProtection="0"/>
    <xf numFmtId="0" fontId="6" fillId="6" borderId="2" applyNumberFormat="0" applyAlignment="0" applyProtection="0"/>
    <xf numFmtId="0" fontId="6" fillId="6" borderId="2" applyNumberFormat="0" applyAlignment="0" applyProtection="0"/>
    <xf numFmtId="0" fontId="6" fillId="6" borderId="2" applyNumberFormat="0" applyAlignment="0" applyProtection="0"/>
    <xf numFmtId="0" fontId="6" fillId="6" borderId="2" applyNumberFormat="0" applyAlignment="0" applyProtection="0"/>
    <xf numFmtId="0" fontId="6" fillId="6" borderId="2" applyNumberFormat="0" applyAlignment="0" applyProtection="0"/>
    <xf numFmtId="0" fontId="6" fillId="6" borderId="2" applyNumberFormat="0" applyAlignment="0" applyProtection="0"/>
    <xf numFmtId="0" fontId="6" fillId="6" borderId="2" applyNumberFormat="0" applyAlignment="0" applyProtection="0"/>
    <xf numFmtId="0" fontId="6" fillId="6" borderId="2" applyNumberFormat="0" applyAlignment="0" applyProtection="0"/>
    <xf numFmtId="0" fontId="6" fillId="6" borderId="2" applyNumberFormat="0" applyAlignment="0" applyProtection="0"/>
    <xf numFmtId="0" fontId="6" fillId="6" borderId="2" applyNumberForma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>
      <alignment horizontal="left"/>
    </xf>
    <xf numFmtId="0" fontId="26" fillId="0" borderId="0">
      <alignment horizontal="left"/>
    </xf>
    <xf numFmtId="0" fontId="26" fillId="0" borderId="0">
      <alignment horizontal="left"/>
    </xf>
    <xf numFmtId="0" fontId="26" fillId="0" borderId="0">
      <alignment horizontal="center" vertical="center" wrapText="1"/>
    </xf>
    <xf numFmtId="0" fontId="26" fillId="0" borderId="0">
      <alignment horizontal="center" vertical="center" wrapText="1"/>
    </xf>
    <xf numFmtId="0" fontId="26" fillId="0" borderId="0">
      <alignment horizontal="left" vertical="center" wrapText="1"/>
    </xf>
    <xf numFmtId="0" fontId="26" fillId="0" borderId="0">
      <alignment horizontal="left" vertical="center" wrapText="1"/>
    </xf>
    <xf numFmtId="0" fontId="26" fillId="0" borderId="0">
      <alignment horizontal="right"/>
    </xf>
    <xf numFmtId="0" fontId="26" fillId="0" borderId="0">
      <alignment horizontal="right"/>
    </xf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</cellStyleXfs>
  <cellXfs count="238">
    <xf numFmtId="0" fontId="0" fillId="0" borderId="0" xfId="0"/>
    <xf numFmtId="0" fontId="14" fillId="0" borderId="0" xfId="0" applyFont="1"/>
    <xf numFmtId="0" fontId="15" fillId="0" borderId="0" xfId="0" applyFont="1"/>
    <xf numFmtId="0" fontId="15" fillId="33" borderId="7" xfId="0" applyFont="1" applyFill="1" applyBorder="1"/>
    <xf numFmtId="0" fontId="17" fillId="0" borderId="0" xfId="3" applyFont="1"/>
    <xf numFmtId="0" fontId="15" fillId="0" borderId="0" xfId="9313"/>
    <xf numFmtId="0" fontId="27" fillId="34" borderId="0" xfId="9313" applyFont="1" applyFill="1" applyBorder="1" applyAlignment="1">
      <alignment horizontal="center"/>
    </xf>
    <xf numFmtId="0" fontId="15" fillId="34" borderId="0" xfId="9313" applyFill="1" applyBorder="1"/>
    <xf numFmtId="0" fontId="15" fillId="0" borderId="0" xfId="9313" applyFill="1"/>
    <xf numFmtId="0" fontId="28" fillId="0" borderId="0" xfId="9313" applyFont="1" applyFill="1" applyBorder="1" applyAlignment="1">
      <alignment horizontal="center"/>
    </xf>
    <xf numFmtId="49" fontId="29" fillId="34" borderId="0" xfId="9313" applyNumberFormat="1" applyFont="1" applyFill="1" applyBorder="1" applyAlignment="1">
      <alignment horizontal="center"/>
    </xf>
    <xf numFmtId="0" fontId="32" fillId="34" borderId="0" xfId="9313" applyFont="1" applyFill="1" applyBorder="1" applyAlignment="1">
      <alignment vertical="top" wrapText="1"/>
    </xf>
    <xf numFmtId="0" fontId="33" fillId="34" borderId="0" xfId="9313" applyFont="1" applyFill="1" applyAlignment="1">
      <alignment horizontal="left"/>
    </xf>
    <xf numFmtId="0" fontId="15" fillId="35" borderId="0" xfId="9313" applyFill="1"/>
    <xf numFmtId="0" fontId="34" fillId="35" borderId="9" xfId="9313" applyFont="1" applyFill="1" applyBorder="1"/>
    <xf numFmtId="0" fontId="35" fillId="35" borderId="10" xfId="9313" applyFont="1" applyFill="1" applyBorder="1"/>
    <xf numFmtId="0" fontId="15" fillId="35" borderId="11" xfId="9313" applyFill="1" applyBorder="1"/>
    <xf numFmtId="0" fontId="15" fillId="35" borderId="12" xfId="9313" applyFill="1" applyBorder="1"/>
    <xf numFmtId="0" fontId="15" fillId="35" borderId="13" xfId="9313" applyFill="1" applyBorder="1"/>
    <xf numFmtId="0" fontId="15" fillId="35" borderId="14" xfId="9313" applyFill="1" applyBorder="1"/>
    <xf numFmtId="0" fontId="15" fillId="35" borderId="0" xfId="9313" applyFill="1" applyBorder="1"/>
    <xf numFmtId="0" fontId="15" fillId="35" borderId="15" xfId="9313" applyFill="1" applyBorder="1"/>
    <xf numFmtId="0" fontId="15" fillId="35" borderId="16" xfId="9313" applyFill="1" applyBorder="1"/>
    <xf numFmtId="0" fontId="15" fillId="35" borderId="17" xfId="9313" applyFill="1" applyBorder="1"/>
    <xf numFmtId="0" fontId="15" fillId="35" borderId="18" xfId="9313" applyFill="1" applyBorder="1"/>
    <xf numFmtId="0" fontId="34" fillId="35" borderId="10" xfId="9313" applyFont="1" applyFill="1" applyBorder="1"/>
    <xf numFmtId="0" fontId="34" fillId="35" borderId="11" xfId="9313" applyFont="1" applyFill="1" applyBorder="1"/>
    <xf numFmtId="0" fontId="14" fillId="35" borderId="11" xfId="9313" applyFont="1" applyFill="1" applyBorder="1"/>
    <xf numFmtId="0" fontId="36" fillId="0" borderId="0" xfId="9313" applyFont="1" applyBorder="1" applyAlignment="1">
      <alignment vertical="center" wrapText="1"/>
    </xf>
    <xf numFmtId="0" fontId="36" fillId="0" borderId="0" xfId="9313" applyFont="1" applyBorder="1" applyAlignment="1">
      <alignment vertical="center"/>
    </xf>
    <xf numFmtId="0" fontId="38" fillId="36" borderId="19" xfId="9313" applyFont="1" applyFill="1" applyBorder="1" applyAlignment="1">
      <alignment vertical="center" wrapText="1"/>
    </xf>
    <xf numFmtId="0" fontId="38" fillId="36" borderId="20" xfId="9313" applyFont="1" applyFill="1" applyBorder="1" applyAlignment="1">
      <alignment horizontal="center" vertical="center"/>
    </xf>
    <xf numFmtId="0" fontId="38" fillId="36" borderId="21" xfId="9313" applyFont="1" applyFill="1" applyBorder="1" applyAlignment="1">
      <alignment horizontal="center" vertical="center"/>
    </xf>
    <xf numFmtId="0" fontId="36" fillId="0" borderId="23" xfId="9313" applyFont="1" applyFill="1" applyBorder="1" applyAlignment="1">
      <alignment vertical="center" wrapText="1"/>
    </xf>
    <xf numFmtId="0" fontId="36" fillId="37" borderId="20" xfId="9313" applyFont="1" applyFill="1" applyBorder="1" applyAlignment="1">
      <alignment horizontal="left" vertical="center"/>
    </xf>
    <xf numFmtId="170" fontId="36" fillId="37" borderId="20" xfId="9935" applyNumberFormat="1" applyFont="1" applyFill="1" applyBorder="1" applyAlignment="1">
      <alignment horizontal="right" vertical="center"/>
    </xf>
    <xf numFmtId="0" fontId="38" fillId="36" borderId="23" xfId="9313" applyFont="1" applyFill="1" applyBorder="1" applyAlignment="1">
      <alignment vertical="center" wrapText="1"/>
    </xf>
    <xf numFmtId="170" fontId="36" fillId="35" borderId="0" xfId="9313" applyNumberFormat="1" applyFont="1" applyFill="1" applyBorder="1" applyAlignment="1">
      <alignment vertical="center"/>
    </xf>
    <xf numFmtId="171" fontId="36" fillId="35" borderId="0" xfId="10008" applyNumberFormat="1" applyFont="1" applyFill="1" applyBorder="1" applyAlignment="1">
      <alignment vertical="center"/>
    </xf>
    <xf numFmtId="0" fontId="36" fillId="37" borderId="20" xfId="9313" applyFont="1" applyFill="1" applyBorder="1" applyAlignment="1">
      <alignment vertical="center"/>
    </xf>
    <xf numFmtId="0" fontId="38" fillId="36" borderId="20" xfId="9313" applyFont="1" applyFill="1" applyBorder="1" applyAlignment="1">
      <alignment horizontal="center" vertical="center" wrapText="1"/>
    </xf>
    <xf numFmtId="0" fontId="38" fillId="36" borderId="20" xfId="9313" applyFont="1" applyFill="1" applyBorder="1" applyAlignment="1">
      <alignment vertical="center" wrapText="1"/>
    </xf>
    <xf numFmtId="0" fontId="38" fillId="36" borderId="26" xfId="9313" applyFont="1" applyFill="1" applyBorder="1" applyAlignment="1">
      <alignment horizontal="center" vertical="center" wrapText="1"/>
    </xf>
    <xf numFmtId="9" fontId="36" fillId="39" borderId="20" xfId="9935" applyFont="1" applyFill="1" applyBorder="1" applyAlignment="1">
      <alignment horizontal="right" vertical="center"/>
    </xf>
    <xf numFmtId="170" fontId="36" fillId="0" borderId="26" xfId="9935" applyNumberFormat="1" applyFont="1" applyFill="1" applyBorder="1" applyAlignment="1">
      <alignment vertical="center"/>
    </xf>
    <xf numFmtId="170" fontId="36" fillId="0" borderId="26" xfId="9313" applyNumberFormat="1" applyFont="1" applyFill="1" applyBorder="1" applyAlignment="1">
      <alignment vertical="center"/>
    </xf>
    <xf numFmtId="0" fontId="36" fillId="38" borderId="20" xfId="9313" applyFont="1" applyFill="1" applyBorder="1" applyAlignment="1">
      <alignment vertical="center"/>
    </xf>
    <xf numFmtId="9" fontId="36" fillId="38" borderId="20" xfId="9935" applyFont="1" applyFill="1" applyBorder="1" applyAlignment="1">
      <alignment vertical="center"/>
    </xf>
    <xf numFmtId="9" fontId="36" fillId="0" borderId="26" xfId="9935" applyFont="1" applyFill="1" applyBorder="1" applyAlignment="1">
      <alignment vertical="center"/>
    </xf>
    <xf numFmtId="9" fontId="36" fillId="37" borderId="20" xfId="9935" applyFont="1" applyFill="1" applyBorder="1" applyAlignment="1">
      <alignment vertical="center"/>
    </xf>
    <xf numFmtId="0" fontId="38" fillId="36" borderId="23" xfId="9313" applyFont="1" applyFill="1" applyBorder="1" applyAlignment="1">
      <alignment horizontal="justify" vertical="center" wrapText="1"/>
    </xf>
    <xf numFmtId="0" fontId="40" fillId="36" borderId="23" xfId="9313" applyFont="1" applyFill="1" applyBorder="1" applyAlignment="1">
      <alignment horizontal="left" vertical="center" wrapText="1"/>
    </xf>
    <xf numFmtId="0" fontId="19" fillId="0" borderId="0" xfId="0" applyFont="1"/>
    <xf numFmtId="172" fontId="0" fillId="0" borderId="0" xfId="0" applyNumberFormat="1"/>
    <xf numFmtId="172" fontId="19" fillId="0" borderId="0" xfId="8949" applyNumberFormat="1" applyFont="1"/>
    <xf numFmtId="0" fontId="41" fillId="33" borderId="7" xfId="0" applyNumberFormat="1" applyFont="1" applyFill="1" applyBorder="1" applyAlignment="1">
      <alignment horizontal="center"/>
    </xf>
    <xf numFmtId="0" fontId="41" fillId="0" borderId="0" xfId="0" applyFont="1"/>
    <xf numFmtId="0" fontId="19" fillId="0" borderId="7" xfId="0" applyFont="1" applyBorder="1"/>
    <xf numFmtId="0" fontId="19" fillId="0" borderId="28" xfId="0" applyFont="1" applyBorder="1"/>
    <xf numFmtId="0" fontId="19" fillId="0" borderId="29" xfId="0" applyFont="1" applyBorder="1"/>
    <xf numFmtId="170" fontId="19" fillId="40" borderId="30" xfId="0" applyNumberFormat="1" applyFont="1" applyFill="1" applyBorder="1"/>
    <xf numFmtId="170" fontId="19" fillId="40" borderId="31" xfId="0" applyNumberFormat="1" applyFont="1" applyFill="1" applyBorder="1"/>
    <xf numFmtId="167" fontId="19" fillId="41" borderId="0" xfId="8949" applyFont="1" applyFill="1"/>
    <xf numFmtId="9" fontId="19" fillId="41" borderId="0" xfId="0" applyNumberFormat="1" applyFont="1" applyFill="1"/>
    <xf numFmtId="0" fontId="19" fillId="0" borderId="0" xfId="0" applyFont="1" applyBorder="1"/>
    <xf numFmtId="0" fontId="19" fillId="0" borderId="32" xfId="0" applyFont="1" applyBorder="1"/>
    <xf numFmtId="0" fontId="19" fillId="0" borderId="33" xfId="0" applyFont="1" applyBorder="1"/>
    <xf numFmtId="0" fontId="19" fillId="0" borderId="34" xfId="0" applyFont="1" applyBorder="1"/>
    <xf numFmtId="9" fontId="19" fillId="41" borderId="31" xfId="2" applyFont="1" applyFill="1" applyBorder="1"/>
    <xf numFmtId="0" fontId="41" fillId="0" borderId="0" xfId="0" applyFont="1" applyBorder="1"/>
    <xf numFmtId="9" fontId="19" fillId="0" borderId="0" xfId="0" applyNumberFormat="1" applyFont="1" applyBorder="1"/>
    <xf numFmtId="172" fontId="19" fillId="41" borderId="31" xfId="8949" applyNumberFormat="1" applyFont="1" applyFill="1" applyBorder="1"/>
    <xf numFmtId="172" fontId="19" fillId="40" borderId="31" xfId="8949" applyNumberFormat="1" applyFont="1" applyFill="1" applyBorder="1"/>
    <xf numFmtId="0" fontId="19" fillId="0" borderId="36" xfId="0" applyFont="1" applyBorder="1"/>
    <xf numFmtId="9" fontId="19" fillId="40" borderId="31" xfId="0" applyNumberFormat="1" applyFont="1" applyFill="1" applyBorder="1"/>
    <xf numFmtId="0" fontId="42" fillId="0" borderId="35" xfId="0" applyFont="1" applyBorder="1" applyAlignment="1">
      <alignment horizontal="left" indent="3"/>
    </xf>
    <xf numFmtId="170" fontId="19" fillId="41" borderId="31" xfId="2" applyNumberFormat="1" applyFont="1" applyFill="1" applyBorder="1"/>
    <xf numFmtId="0" fontId="19" fillId="42" borderId="0" xfId="0" applyFont="1" applyFill="1"/>
    <xf numFmtId="0" fontId="41" fillId="0" borderId="0" xfId="0" applyFont="1" applyFill="1" applyBorder="1" applyAlignment="1">
      <alignment horizontal="left" indent="2"/>
    </xf>
    <xf numFmtId="172" fontId="41" fillId="0" borderId="0" xfId="0" applyNumberFormat="1" applyFont="1"/>
    <xf numFmtId="0" fontId="38" fillId="35" borderId="20" xfId="9313" applyFont="1" applyFill="1" applyBorder="1" applyAlignment="1">
      <alignment horizontal="center" vertical="center"/>
    </xf>
    <xf numFmtId="0" fontId="36" fillId="35" borderId="0" xfId="9313" applyFont="1" applyFill="1" applyBorder="1" applyAlignment="1">
      <alignment vertical="center"/>
    </xf>
    <xf numFmtId="0" fontId="38" fillId="36" borderId="38" xfId="9313" applyFont="1" applyFill="1" applyBorder="1" applyAlignment="1">
      <alignment horizontal="center" vertical="center"/>
    </xf>
    <xf numFmtId="170" fontId="36" fillId="37" borderId="38" xfId="9935" applyNumberFormat="1" applyFont="1" applyFill="1" applyBorder="1" applyAlignment="1">
      <alignment horizontal="right" vertical="center"/>
    </xf>
    <xf numFmtId="0" fontId="38" fillId="36" borderId="40" xfId="9313" applyFont="1" applyFill="1" applyBorder="1" applyAlignment="1">
      <alignment vertical="center" wrapText="1"/>
    </xf>
    <xf numFmtId="9" fontId="36" fillId="39" borderId="40" xfId="9935" applyFont="1" applyFill="1" applyBorder="1" applyAlignment="1">
      <alignment horizontal="right" vertical="center"/>
    </xf>
    <xf numFmtId="170" fontId="36" fillId="37" borderId="40" xfId="9935" applyNumberFormat="1" applyFont="1" applyFill="1" applyBorder="1" applyAlignment="1">
      <alignment horizontal="right" vertical="center"/>
    </xf>
    <xf numFmtId="0" fontId="38" fillId="36" borderId="40" xfId="9313" applyFont="1" applyFill="1" applyBorder="1" applyAlignment="1">
      <alignment horizontal="center" vertical="center"/>
    </xf>
    <xf numFmtId="9" fontId="36" fillId="38" borderId="40" xfId="9935" applyFont="1" applyFill="1" applyBorder="1" applyAlignment="1">
      <alignment vertical="center"/>
    </xf>
    <xf numFmtId="9" fontId="36" fillId="37" borderId="40" xfId="9935" applyFont="1" applyFill="1" applyBorder="1" applyAlignment="1">
      <alignment vertical="center"/>
    </xf>
    <xf numFmtId="0" fontId="38" fillId="36" borderId="40" xfId="9313" applyFont="1" applyFill="1" applyBorder="1" applyAlignment="1">
      <alignment horizontal="center" vertical="center" wrapText="1"/>
    </xf>
    <xf numFmtId="0" fontId="46" fillId="0" borderId="23" xfId="9313" applyFont="1" applyFill="1" applyBorder="1" applyAlignment="1">
      <alignment vertical="center" wrapText="1"/>
    </xf>
    <xf numFmtId="170" fontId="36" fillId="37" borderId="20" xfId="9935" applyNumberFormat="1" applyFont="1" applyFill="1" applyBorder="1" applyAlignment="1">
      <alignment vertical="center"/>
    </xf>
    <xf numFmtId="164" fontId="19" fillId="41" borderId="31" xfId="8949" applyNumberFormat="1" applyFont="1" applyFill="1" applyBorder="1"/>
    <xf numFmtId="0" fontId="19" fillId="0" borderId="28" xfId="0" applyFont="1" applyBorder="1" applyAlignment="1">
      <alignment horizontal="left" indent="1"/>
    </xf>
    <xf numFmtId="0" fontId="47" fillId="0" borderId="0" xfId="9105" applyFont="1"/>
    <xf numFmtId="0" fontId="20" fillId="0" borderId="0" xfId="9105"/>
    <xf numFmtId="173" fontId="0" fillId="0" borderId="0" xfId="10009" applyNumberFormat="1" applyFont="1"/>
    <xf numFmtId="169" fontId="0" fillId="0" borderId="0" xfId="10009" applyFont="1"/>
    <xf numFmtId="174" fontId="0" fillId="0" borderId="0" xfId="1" applyNumberFormat="1" applyFont="1"/>
    <xf numFmtId="0" fontId="47" fillId="43" borderId="0" xfId="9105" applyFont="1" applyFill="1" applyAlignment="1">
      <alignment vertical="top" wrapText="1"/>
    </xf>
    <xf numFmtId="169" fontId="47" fillId="43" borderId="0" xfId="10009" applyFont="1" applyFill="1" applyAlignment="1">
      <alignment vertical="top" wrapText="1"/>
    </xf>
    <xf numFmtId="0" fontId="20" fillId="0" borderId="0" xfId="9105" applyFont="1" applyFill="1" applyAlignment="1">
      <alignment vertical="top" wrapText="1"/>
    </xf>
    <xf numFmtId="0" fontId="47" fillId="43" borderId="0" xfId="9105" applyFont="1" applyFill="1"/>
    <xf numFmtId="173" fontId="47" fillId="43" borderId="0" xfId="10009" applyNumberFormat="1" applyFont="1" applyFill="1"/>
    <xf numFmtId="169" fontId="47" fillId="43" borderId="0" xfId="10009" applyFont="1" applyFill="1"/>
    <xf numFmtId="172" fontId="47" fillId="43" borderId="0" xfId="10010" applyNumberFormat="1" applyFont="1" applyFill="1"/>
    <xf numFmtId="169" fontId="20" fillId="0" borderId="0" xfId="9105" applyNumberFormat="1"/>
    <xf numFmtId="0" fontId="20" fillId="0" borderId="0" xfId="9105" applyAlignment="1">
      <alignment vertical="top" wrapText="1"/>
    </xf>
    <xf numFmtId="0" fontId="20" fillId="45" borderId="0" xfId="9105" applyFont="1" applyFill="1"/>
    <xf numFmtId="0" fontId="20" fillId="45" borderId="0" xfId="9105" applyFill="1"/>
    <xf numFmtId="173" fontId="0" fillId="45" borderId="0" xfId="10009" applyNumberFormat="1" applyFont="1" applyFill="1"/>
    <xf numFmtId="172" fontId="20" fillId="0" borderId="0" xfId="9105" applyNumberFormat="1"/>
    <xf numFmtId="173" fontId="20" fillId="0" borderId="0" xfId="9105" applyNumberFormat="1"/>
    <xf numFmtId="173" fontId="47" fillId="43" borderId="0" xfId="9105" applyNumberFormat="1" applyFont="1" applyFill="1"/>
    <xf numFmtId="0" fontId="19" fillId="0" borderId="0" xfId="0" applyFont="1" applyFill="1" applyBorder="1" applyAlignment="1">
      <alignment horizontal="left" indent="1"/>
    </xf>
    <xf numFmtId="0" fontId="19" fillId="0" borderId="0" xfId="0" applyFont="1" applyBorder="1" applyAlignment="1">
      <alignment horizontal="left" indent="1"/>
    </xf>
    <xf numFmtId="0" fontId="20" fillId="0" borderId="0" xfId="9105" applyFont="1"/>
    <xf numFmtId="0" fontId="20" fillId="43" borderId="0" xfId="9105" applyFill="1"/>
    <xf numFmtId="0" fontId="36" fillId="0" borderId="42" xfId="9313" applyFont="1" applyFill="1" applyBorder="1" applyAlignment="1">
      <alignment vertical="center" wrapText="1"/>
    </xf>
    <xf numFmtId="0" fontId="46" fillId="0" borderId="23" xfId="9313" applyFont="1" applyFill="1" applyBorder="1" applyAlignment="1">
      <alignment vertical="top" wrapText="1"/>
    </xf>
    <xf numFmtId="170" fontId="19" fillId="40" borderId="0" xfId="0" applyNumberFormat="1" applyFont="1" applyFill="1" applyBorder="1"/>
    <xf numFmtId="9" fontId="19" fillId="35" borderId="31" xfId="2" applyFont="1" applyFill="1" applyBorder="1"/>
    <xf numFmtId="172" fontId="19" fillId="35" borderId="31" xfId="8949" applyNumberFormat="1" applyFont="1" applyFill="1" applyBorder="1"/>
    <xf numFmtId="172" fontId="41" fillId="0" borderId="0" xfId="0" applyNumberFormat="1" applyFont="1" applyBorder="1"/>
    <xf numFmtId="0" fontId="43" fillId="0" borderId="28" xfId="0" applyFont="1" applyFill="1" applyBorder="1" applyAlignment="1">
      <alignment horizontal="left" indent="1"/>
    </xf>
    <xf numFmtId="0" fontId="43" fillId="0" borderId="0" xfId="0" applyFont="1" applyFill="1" applyBorder="1" applyAlignment="1">
      <alignment horizontal="left" indent="1"/>
    </xf>
    <xf numFmtId="172" fontId="42" fillId="40" borderId="31" xfId="8949" applyNumberFormat="1" applyFont="1" applyFill="1" applyBorder="1"/>
    <xf numFmtId="174" fontId="42" fillId="41" borderId="31" xfId="1" applyNumberFormat="1" applyFont="1" applyFill="1" applyBorder="1"/>
    <xf numFmtId="9" fontId="19" fillId="0" borderId="28" xfId="0" applyNumberFormat="1" applyFont="1" applyBorder="1"/>
    <xf numFmtId="9" fontId="19" fillId="0" borderId="29" xfId="0" applyNumberFormat="1" applyFont="1" applyBorder="1"/>
    <xf numFmtId="0" fontId="38" fillId="36" borderId="21" xfId="9313" applyFont="1" applyFill="1" applyBorder="1" applyAlignment="1">
      <alignment horizontal="center" vertical="center" wrapText="1"/>
    </xf>
    <xf numFmtId="0" fontId="38" fillId="36" borderId="21" xfId="9313" applyFont="1" applyFill="1" applyBorder="1" applyAlignment="1">
      <alignment vertical="center" wrapText="1"/>
    </xf>
    <xf numFmtId="0" fontId="38" fillId="36" borderId="39" xfId="9313" applyFont="1" applyFill="1" applyBorder="1" applyAlignment="1">
      <alignment vertical="center" wrapText="1"/>
    </xf>
    <xf numFmtId="0" fontId="38" fillId="36" borderId="25" xfId="9313" applyFont="1" applyFill="1" applyBorder="1" applyAlignment="1">
      <alignment horizontal="center" vertical="center" wrapText="1"/>
    </xf>
    <xf numFmtId="0" fontId="46" fillId="0" borderId="43" xfId="9313" applyFont="1" applyFill="1" applyBorder="1" applyAlignment="1">
      <alignment vertical="center" wrapText="1"/>
    </xf>
    <xf numFmtId="0" fontId="38" fillId="35" borderId="44" xfId="9313" applyFont="1" applyFill="1" applyBorder="1" applyAlignment="1">
      <alignment horizontal="center" vertical="center"/>
    </xf>
    <xf numFmtId="9" fontId="36" fillId="38" borderId="44" xfId="9935" applyFont="1" applyFill="1" applyBorder="1" applyAlignment="1">
      <alignment horizontal="right" vertical="center"/>
    </xf>
    <xf numFmtId="9" fontId="36" fillId="38" borderId="45" xfId="9935" applyFont="1" applyFill="1" applyBorder="1" applyAlignment="1">
      <alignment horizontal="right" vertical="center"/>
    </xf>
    <xf numFmtId="0" fontId="38" fillId="36" borderId="22" xfId="9313" applyFont="1" applyFill="1" applyBorder="1" applyAlignment="1">
      <alignment horizontal="center" vertical="center"/>
    </xf>
    <xf numFmtId="170" fontId="36" fillId="37" borderId="26" xfId="9935" applyNumberFormat="1" applyFont="1" applyFill="1" applyBorder="1" applyAlignment="1">
      <alignment vertical="center"/>
    </xf>
    <xf numFmtId="0" fontId="37" fillId="0" borderId="14" xfId="9313" applyFont="1" applyBorder="1" applyAlignment="1">
      <alignment horizontal="center" vertical="center"/>
    </xf>
    <xf numFmtId="0" fontId="41" fillId="33" borderId="40" xfId="0" applyNumberFormat="1" applyFont="1" applyFill="1" applyBorder="1" applyAlignment="1">
      <alignment horizontal="center"/>
    </xf>
    <xf numFmtId="0" fontId="41" fillId="33" borderId="42" xfId="0" applyNumberFormat="1" applyFont="1" applyFill="1" applyBorder="1" applyAlignment="1">
      <alignment horizontal="center"/>
    </xf>
    <xf numFmtId="172" fontId="41" fillId="0" borderId="46" xfId="0" applyNumberFormat="1" applyFont="1" applyBorder="1"/>
    <xf numFmtId="9" fontId="19" fillId="41" borderId="30" xfId="2" applyFont="1" applyFill="1" applyBorder="1"/>
    <xf numFmtId="172" fontId="42" fillId="40" borderId="30" xfId="8949" applyNumberFormat="1" applyFont="1" applyFill="1" applyBorder="1"/>
    <xf numFmtId="174" fontId="42" fillId="41" borderId="30" xfId="1" applyNumberFormat="1" applyFont="1" applyFill="1" applyBorder="1"/>
    <xf numFmtId="9" fontId="19" fillId="0" borderId="50" xfId="0" applyNumberFormat="1" applyFont="1" applyBorder="1"/>
    <xf numFmtId="9" fontId="19" fillId="0" borderId="10" xfId="0" applyNumberFormat="1" applyFont="1" applyBorder="1"/>
    <xf numFmtId="172" fontId="41" fillId="0" borderId="10" xfId="0" applyNumberFormat="1" applyFont="1" applyBorder="1"/>
    <xf numFmtId="0" fontId="19" fillId="35" borderId="0" xfId="0" applyFont="1" applyFill="1" applyBorder="1" applyAlignment="1">
      <alignment horizontal="left" indent="1"/>
    </xf>
    <xf numFmtId="0" fontId="19" fillId="35" borderId="0" xfId="0" applyFont="1" applyFill="1" applyBorder="1"/>
    <xf numFmtId="172" fontId="19" fillId="35" borderId="0" xfId="8949" applyNumberFormat="1" applyFont="1" applyFill="1" applyBorder="1"/>
    <xf numFmtId="10" fontId="41" fillId="0" borderId="46" xfId="0" applyNumberFormat="1" applyFont="1" applyBorder="1"/>
    <xf numFmtId="10" fontId="41" fillId="0" borderId="37" xfId="0" applyNumberFormat="1" applyFont="1" applyBorder="1"/>
    <xf numFmtId="1" fontId="38" fillId="36" borderId="20" xfId="9105" applyNumberFormat="1" applyFont="1" applyFill="1" applyBorder="1" applyAlignment="1">
      <alignment horizontal="center" vertical="center"/>
    </xf>
    <xf numFmtId="171" fontId="48" fillId="38" borderId="0" xfId="10008" applyNumberFormat="1" applyFont="1" applyFill="1" applyBorder="1"/>
    <xf numFmtId="172" fontId="19" fillId="0" borderId="0" xfId="0" applyNumberFormat="1" applyFont="1"/>
    <xf numFmtId="174" fontId="19" fillId="0" borderId="0" xfId="1" applyNumberFormat="1" applyFont="1"/>
    <xf numFmtId="170" fontId="39" fillId="35" borderId="20" xfId="9313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right"/>
    </xf>
    <xf numFmtId="1" fontId="38" fillId="36" borderId="24" xfId="9105" applyNumberFormat="1" applyFont="1" applyFill="1" applyBorder="1" applyAlignment="1">
      <alignment horizontal="center" vertical="center"/>
    </xf>
    <xf numFmtId="171" fontId="48" fillId="38" borderId="31" xfId="10008" applyNumberFormat="1" applyFont="1" applyFill="1" applyBorder="1"/>
    <xf numFmtId="172" fontId="19" fillId="41" borderId="47" xfId="8949" applyNumberFormat="1" applyFont="1" applyFill="1" applyBorder="1"/>
    <xf numFmtId="172" fontId="19" fillId="41" borderId="48" xfId="8949" applyNumberFormat="1" applyFont="1" applyFill="1" applyBorder="1"/>
    <xf numFmtId="172" fontId="19" fillId="41" borderId="49" xfId="8949" applyNumberFormat="1" applyFont="1" applyFill="1" applyBorder="1"/>
    <xf numFmtId="10" fontId="19" fillId="0" borderId="0" xfId="0" applyNumberFormat="1" applyFont="1"/>
    <xf numFmtId="171" fontId="48" fillId="38" borderId="31" xfId="10008" applyNumberFormat="1" applyFont="1" applyFill="1" applyBorder="1" applyAlignment="1">
      <alignment horizontal="center"/>
    </xf>
    <xf numFmtId="10" fontId="48" fillId="38" borderId="31" xfId="10008" applyNumberFormat="1" applyFont="1" applyFill="1" applyBorder="1"/>
    <xf numFmtId="0" fontId="51" fillId="0" borderId="0" xfId="0" applyFont="1"/>
    <xf numFmtId="6" fontId="53" fillId="0" borderId="52" xfId="0" applyNumberFormat="1" applyFont="1" applyBorder="1" applyAlignment="1">
      <alignment horizontal="center" vertical="center"/>
    </xf>
    <xf numFmtId="0" fontId="53" fillId="0" borderId="51" xfId="0" applyFont="1" applyBorder="1" applyAlignment="1">
      <alignment horizontal="left" vertical="center"/>
    </xf>
    <xf numFmtId="0" fontId="52" fillId="47" borderId="53" xfId="0" applyFont="1" applyFill="1" applyBorder="1" applyAlignment="1">
      <alignment horizontal="center" vertical="center" wrapText="1"/>
    </xf>
    <xf numFmtId="3" fontId="53" fillId="0" borderId="52" xfId="0" applyNumberFormat="1" applyFont="1" applyBorder="1" applyAlignment="1">
      <alignment horizontal="right" vertical="center"/>
    </xf>
    <xf numFmtId="170" fontId="48" fillId="38" borderId="31" xfId="10008" applyNumberFormat="1" applyFont="1" applyFill="1" applyBorder="1"/>
    <xf numFmtId="1" fontId="48" fillId="38" borderId="31" xfId="10008" applyNumberFormat="1" applyFont="1" applyFill="1" applyBorder="1"/>
    <xf numFmtId="171" fontId="48" fillId="38" borderId="31" xfId="10008" applyNumberFormat="1" applyFont="1" applyFill="1" applyBorder="1" applyAlignment="1">
      <alignment horizontal="right"/>
    </xf>
    <xf numFmtId="172" fontId="19" fillId="48" borderId="31" xfId="8949" applyNumberFormat="1" applyFont="1" applyFill="1" applyBorder="1"/>
    <xf numFmtId="172" fontId="19" fillId="49" borderId="31" xfId="8949" applyNumberFormat="1" applyFont="1" applyFill="1" applyBorder="1"/>
    <xf numFmtId="0" fontId="41" fillId="48" borderId="7" xfId="0" applyFont="1" applyFill="1" applyBorder="1" applyAlignment="1">
      <alignment horizontal="center"/>
    </xf>
    <xf numFmtId="0" fontId="41" fillId="49" borderId="42" xfId="0" applyFont="1" applyFill="1" applyBorder="1" applyAlignment="1">
      <alignment horizontal="center"/>
    </xf>
    <xf numFmtId="0" fontId="49" fillId="0" borderId="0" xfId="0" applyFont="1"/>
    <xf numFmtId="172" fontId="49" fillId="0" borderId="0" xfId="0" applyNumberFormat="1" applyFont="1" applyFill="1" applyBorder="1" applyAlignment="1">
      <alignment horizontal="left" indent="2"/>
    </xf>
    <xf numFmtId="171" fontId="48" fillId="38" borderId="30" xfId="10008" applyNumberFormat="1" applyFont="1" applyFill="1" applyBorder="1" applyAlignment="1">
      <alignment horizontal="center"/>
    </xf>
    <xf numFmtId="10" fontId="48" fillId="38" borderId="30" xfId="10008" applyNumberFormat="1" applyFont="1" applyFill="1" applyBorder="1"/>
    <xf numFmtId="0" fontId="30" fillId="34" borderId="8" xfId="9313" applyFont="1" applyFill="1" applyBorder="1" applyAlignment="1">
      <alignment horizontal="center" wrapText="1"/>
    </xf>
    <xf numFmtId="0" fontId="31" fillId="34" borderId="0" xfId="9313" applyFont="1" applyFill="1" applyBorder="1" applyAlignment="1">
      <alignment horizontal="left" vertical="top" wrapText="1"/>
    </xf>
    <xf numFmtId="0" fontId="36" fillId="0" borderId="20" xfId="9313" applyFont="1" applyBorder="1" applyAlignment="1">
      <alignment vertical="center" wrapText="1"/>
    </xf>
    <xf numFmtId="0" fontId="36" fillId="0" borderId="40" xfId="9313" applyFont="1" applyBorder="1" applyAlignment="1">
      <alignment vertical="center" wrapText="1"/>
    </xf>
    <xf numFmtId="0" fontId="36" fillId="0" borderId="26" xfId="9313" applyFont="1" applyBorder="1" applyAlignment="1">
      <alignment vertical="center" wrapText="1"/>
    </xf>
    <xf numFmtId="0" fontId="40" fillId="36" borderId="27" xfId="9313" applyFont="1" applyFill="1" applyBorder="1" applyAlignment="1">
      <alignment horizontal="center" vertical="center" wrapText="1"/>
    </xf>
    <xf numFmtId="0" fontId="40" fillId="36" borderId="24" xfId="9313" applyFont="1" applyFill="1" applyBorder="1" applyAlignment="1">
      <alignment horizontal="center" vertical="center" wrapText="1"/>
    </xf>
    <xf numFmtId="0" fontId="40" fillId="36" borderId="20" xfId="9313" applyFont="1" applyFill="1" applyBorder="1" applyAlignment="1">
      <alignment horizontal="center" vertical="center" wrapText="1"/>
    </xf>
    <xf numFmtId="0" fontId="40" fillId="36" borderId="40" xfId="9313" applyFont="1" applyFill="1" applyBorder="1" applyAlignment="1">
      <alignment horizontal="center" vertical="center" wrapText="1"/>
    </xf>
    <xf numFmtId="0" fontId="40" fillId="36" borderId="26" xfId="9313" applyFont="1" applyFill="1" applyBorder="1" applyAlignment="1">
      <alignment horizontal="center" vertical="center" wrapText="1"/>
    </xf>
    <xf numFmtId="0" fontId="36" fillId="0" borderId="27" xfId="9313" applyFont="1" applyFill="1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37" fillId="0" borderId="9" xfId="9313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9" fillId="0" borderId="38" xfId="9313" applyFont="1" applyFill="1" applyBorder="1" applyAlignment="1">
      <alignment horizontal="center" vertical="center" wrapText="1"/>
    </xf>
    <xf numFmtId="0" fontId="39" fillId="0" borderId="0" xfId="9313" applyFont="1" applyFill="1" applyBorder="1" applyAlignment="1">
      <alignment horizontal="center" vertical="center" wrapText="1"/>
    </xf>
    <xf numFmtId="0" fontId="39" fillId="0" borderId="45" xfId="9313" applyFont="1" applyFill="1" applyBorder="1" applyAlignment="1">
      <alignment horizontal="center" vertical="center" wrapText="1"/>
    </xf>
    <xf numFmtId="0" fontId="38" fillId="36" borderId="20" xfId="9313" applyFont="1" applyFill="1" applyBorder="1" applyAlignment="1">
      <alignment horizontal="center" vertical="center" wrapText="1"/>
    </xf>
    <xf numFmtId="0" fontId="38" fillId="36" borderId="40" xfId="9313" applyFont="1" applyFill="1" applyBorder="1" applyAlignment="1">
      <alignment horizontal="center" vertical="center" wrapText="1"/>
    </xf>
    <xf numFmtId="0" fontId="38" fillId="36" borderId="26" xfId="9313" applyFont="1" applyFill="1" applyBorder="1" applyAlignment="1">
      <alignment horizontal="center" vertical="center" wrapText="1"/>
    </xf>
    <xf numFmtId="0" fontId="41" fillId="33" borderId="40" xfId="0" applyFont="1" applyFill="1" applyBorder="1" applyAlignment="1"/>
    <xf numFmtId="0" fontId="12" fillId="33" borderId="7" xfId="0" applyFont="1" applyFill="1" applyBorder="1" applyAlignment="1"/>
    <xf numFmtId="0" fontId="41" fillId="40" borderId="40" xfId="0" applyFont="1" applyFill="1" applyBorder="1" applyAlignment="1">
      <alignment horizontal="center" wrapText="1"/>
    </xf>
    <xf numFmtId="0" fontId="12" fillId="40" borderId="7" xfId="0" applyFont="1" applyFill="1" applyBorder="1" applyAlignment="1">
      <alignment horizontal="center" wrapText="1"/>
    </xf>
    <xf numFmtId="172" fontId="19" fillId="41" borderId="7" xfId="8949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4" xfId="0" applyBorder="1" applyAlignment="1">
      <alignment horizontal="center"/>
    </xf>
    <xf numFmtId="0" fontId="19" fillId="0" borderId="0" xfId="0" applyFont="1" applyAlignment="1"/>
    <xf numFmtId="0" fontId="0" fillId="0" borderId="0" xfId="0" applyAlignment="1"/>
    <xf numFmtId="172" fontId="19" fillId="41" borderId="47" xfId="8949" applyNumberFormat="1" applyFont="1" applyFill="1" applyBorder="1" applyAlignment="1"/>
    <xf numFmtId="0" fontId="0" fillId="0" borderId="48" xfId="0" applyBorder="1" applyAlignment="1"/>
    <xf numFmtId="0" fontId="0" fillId="0" borderId="49" xfId="0" applyBorder="1" applyAlignment="1"/>
    <xf numFmtId="172" fontId="19" fillId="41" borderId="55" xfId="8949" applyNumberFormat="1" applyFont="1" applyFill="1" applyBorder="1" applyAlignment="1"/>
    <xf numFmtId="0" fontId="0" fillId="0" borderId="35" xfId="0" applyBorder="1" applyAlignment="1"/>
    <xf numFmtId="0" fontId="0" fillId="0" borderId="36" xfId="0" applyBorder="1" applyAlignment="1"/>
    <xf numFmtId="0" fontId="49" fillId="46" borderId="0" xfId="0" applyFont="1" applyFill="1" applyAlignment="1">
      <alignment horizontal="center"/>
    </xf>
    <xf numFmtId="0" fontId="50" fillId="46" borderId="0" xfId="0" applyFont="1" applyFill="1" applyAlignment="1">
      <alignment horizontal="center"/>
    </xf>
    <xf numFmtId="0" fontId="12" fillId="40" borderId="42" xfId="0" applyFont="1" applyFill="1" applyBorder="1" applyAlignment="1">
      <alignment horizontal="center" wrapText="1"/>
    </xf>
    <xf numFmtId="0" fontId="41" fillId="44" borderId="40" xfId="0" applyFont="1" applyFill="1" applyBorder="1" applyAlignment="1">
      <alignment horizontal="center" wrapText="1"/>
    </xf>
    <xf numFmtId="0" fontId="41" fillId="44" borderId="7" xfId="0" applyFont="1" applyFill="1" applyBorder="1" applyAlignment="1">
      <alignment horizontal="center" wrapText="1"/>
    </xf>
    <xf numFmtId="0" fontId="12" fillId="44" borderId="7" xfId="0" applyFont="1" applyFill="1" applyBorder="1" applyAlignment="1">
      <alignment horizontal="center" wrapText="1"/>
    </xf>
    <xf numFmtId="0" fontId="12" fillId="44" borderId="42" xfId="0" applyFont="1" applyFill="1" applyBorder="1" applyAlignment="1">
      <alignment horizontal="center" wrapText="1"/>
    </xf>
    <xf numFmtId="172" fontId="19" fillId="41" borderId="47" xfId="8949" applyNumberFormat="1" applyFont="1" applyFill="1" applyBorder="1" applyAlignment="1">
      <alignment horizontal="left"/>
    </xf>
    <xf numFmtId="173" fontId="12" fillId="45" borderId="0" xfId="10009" applyNumberFormat="1" applyFont="1" applyFill="1" applyAlignment="1">
      <alignment wrapText="1"/>
    </xf>
    <xf numFmtId="0" fontId="47" fillId="45" borderId="0" xfId="9105" applyFont="1" applyFill="1" applyAlignment="1">
      <alignment vertical="top" wrapText="1"/>
    </xf>
    <xf numFmtId="0" fontId="47" fillId="43" borderId="0" xfId="9105" applyFont="1" applyFill="1" applyAlignment="1">
      <alignment wrapText="1"/>
    </xf>
    <xf numFmtId="0" fontId="0" fillId="0" borderId="0" xfId="0" applyAlignment="1">
      <alignment wrapText="1"/>
    </xf>
    <xf numFmtId="0" fontId="47" fillId="43" borderId="0" xfId="9105" applyFont="1" applyFill="1" applyAlignment="1">
      <alignment horizontal="center" wrapText="1"/>
    </xf>
    <xf numFmtId="0" fontId="0" fillId="0" borderId="0" xfId="0" applyAlignment="1">
      <alignment horizontal="center" wrapText="1"/>
    </xf>
    <xf numFmtId="173" fontId="47" fillId="43" borderId="0" xfId="10009" applyNumberFormat="1" applyFont="1" applyFill="1" applyAlignment="1">
      <alignment wrapText="1"/>
    </xf>
  </cellXfs>
  <cellStyles count="10011">
    <cellStyle name="20% - Accent1 10" xfId="4" xr:uid="{00000000-0005-0000-0000-000000000000}"/>
    <cellStyle name="20% - Accent1 10 2" xfId="5" xr:uid="{00000000-0005-0000-0000-000001000000}"/>
    <cellStyle name="20% - Accent1 10 2 2" xfId="6" xr:uid="{00000000-0005-0000-0000-000002000000}"/>
    <cellStyle name="20% - Accent1 10 2 2 2" xfId="7" xr:uid="{00000000-0005-0000-0000-000003000000}"/>
    <cellStyle name="20% - Accent1 10 2 2 2 2" xfId="8" xr:uid="{00000000-0005-0000-0000-000004000000}"/>
    <cellStyle name="20% - Accent1 10 2 2 2 2 2" xfId="9" xr:uid="{00000000-0005-0000-0000-000005000000}"/>
    <cellStyle name="20% - Accent1 10 2 2 2 3" xfId="10" xr:uid="{00000000-0005-0000-0000-000006000000}"/>
    <cellStyle name="20% - Accent1 10 2 2 3" xfId="11" xr:uid="{00000000-0005-0000-0000-000007000000}"/>
    <cellStyle name="20% - Accent1 10 2 2 3 2" xfId="12" xr:uid="{00000000-0005-0000-0000-000008000000}"/>
    <cellStyle name="20% - Accent1 10 2 2 4" xfId="13" xr:uid="{00000000-0005-0000-0000-000009000000}"/>
    <cellStyle name="20% - Accent1 10 2 3" xfId="14" xr:uid="{00000000-0005-0000-0000-00000A000000}"/>
    <cellStyle name="20% - Accent1 10 2 3 2" xfId="15" xr:uid="{00000000-0005-0000-0000-00000B000000}"/>
    <cellStyle name="20% - Accent1 10 2 3 2 2" xfId="16" xr:uid="{00000000-0005-0000-0000-00000C000000}"/>
    <cellStyle name="20% - Accent1 10 2 3 3" xfId="17" xr:uid="{00000000-0005-0000-0000-00000D000000}"/>
    <cellStyle name="20% - Accent1 10 2 4" xfId="18" xr:uid="{00000000-0005-0000-0000-00000E000000}"/>
    <cellStyle name="20% - Accent1 10 2 4 2" xfId="19" xr:uid="{00000000-0005-0000-0000-00000F000000}"/>
    <cellStyle name="20% - Accent1 10 2 5" xfId="20" xr:uid="{00000000-0005-0000-0000-000010000000}"/>
    <cellStyle name="20% - Accent1 10 3" xfId="21" xr:uid="{00000000-0005-0000-0000-000011000000}"/>
    <cellStyle name="20% - Accent1 10 3 2" xfId="22" xr:uid="{00000000-0005-0000-0000-000012000000}"/>
    <cellStyle name="20% - Accent1 10 3 2 2" xfId="23" xr:uid="{00000000-0005-0000-0000-000013000000}"/>
    <cellStyle name="20% - Accent1 10 3 2 2 2" xfId="24" xr:uid="{00000000-0005-0000-0000-000014000000}"/>
    <cellStyle name="20% - Accent1 10 3 2 3" xfId="25" xr:uid="{00000000-0005-0000-0000-000015000000}"/>
    <cellStyle name="20% - Accent1 10 3 3" xfId="26" xr:uid="{00000000-0005-0000-0000-000016000000}"/>
    <cellStyle name="20% - Accent1 10 3 3 2" xfId="27" xr:uid="{00000000-0005-0000-0000-000017000000}"/>
    <cellStyle name="20% - Accent1 10 3 4" xfId="28" xr:uid="{00000000-0005-0000-0000-000018000000}"/>
    <cellStyle name="20% - Accent1 10 4" xfId="29" xr:uid="{00000000-0005-0000-0000-000019000000}"/>
    <cellStyle name="20% - Accent1 10 4 2" xfId="30" xr:uid="{00000000-0005-0000-0000-00001A000000}"/>
    <cellStyle name="20% - Accent1 10 4 2 2" xfId="31" xr:uid="{00000000-0005-0000-0000-00001B000000}"/>
    <cellStyle name="20% - Accent1 10 4 3" xfId="32" xr:uid="{00000000-0005-0000-0000-00001C000000}"/>
    <cellStyle name="20% - Accent1 10 5" xfId="33" xr:uid="{00000000-0005-0000-0000-00001D000000}"/>
    <cellStyle name="20% - Accent1 10 5 2" xfId="34" xr:uid="{00000000-0005-0000-0000-00001E000000}"/>
    <cellStyle name="20% - Accent1 10 6" xfId="35" xr:uid="{00000000-0005-0000-0000-00001F000000}"/>
    <cellStyle name="20% - Accent1 11" xfId="36" xr:uid="{00000000-0005-0000-0000-000020000000}"/>
    <cellStyle name="20% - Accent1 11 2" xfId="37" xr:uid="{00000000-0005-0000-0000-000021000000}"/>
    <cellStyle name="20% - Accent1 11 2 2" xfId="38" xr:uid="{00000000-0005-0000-0000-000022000000}"/>
    <cellStyle name="20% - Accent1 11 2 2 2" xfId="39" xr:uid="{00000000-0005-0000-0000-000023000000}"/>
    <cellStyle name="20% - Accent1 11 2 2 2 2" xfId="40" xr:uid="{00000000-0005-0000-0000-000024000000}"/>
    <cellStyle name="20% - Accent1 11 2 2 2 2 2" xfId="41" xr:uid="{00000000-0005-0000-0000-000025000000}"/>
    <cellStyle name="20% - Accent1 11 2 2 2 3" xfId="42" xr:uid="{00000000-0005-0000-0000-000026000000}"/>
    <cellStyle name="20% - Accent1 11 2 2 3" xfId="43" xr:uid="{00000000-0005-0000-0000-000027000000}"/>
    <cellStyle name="20% - Accent1 11 2 2 3 2" xfId="44" xr:uid="{00000000-0005-0000-0000-000028000000}"/>
    <cellStyle name="20% - Accent1 11 2 2 4" xfId="45" xr:uid="{00000000-0005-0000-0000-000029000000}"/>
    <cellStyle name="20% - Accent1 11 2 3" xfId="46" xr:uid="{00000000-0005-0000-0000-00002A000000}"/>
    <cellStyle name="20% - Accent1 11 2 3 2" xfId="47" xr:uid="{00000000-0005-0000-0000-00002B000000}"/>
    <cellStyle name="20% - Accent1 11 2 3 2 2" xfId="48" xr:uid="{00000000-0005-0000-0000-00002C000000}"/>
    <cellStyle name="20% - Accent1 11 2 3 3" xfId="49" xr:uid="{00000000-0005-0000-0000-00002D000000}"/>
    <cellStyle name="20% - Accent1 11 2 4" xfId="50" xr:uid="{00000000-0005-0000-0000-00002E000000}"/>
    <cellStyle name="20% - Accent1 11 2 4 2" xfId="51" xr:uid="{00000000-0005-0000-0000-00002F000000}"/>
    <cellStyle name="20% - Accent1 11 2 5" xfId="52" xr:uid="{00000000-0005-0000-0000-000030000000}"/>
    <cellStyle name="20% - Accent1 11 3" xfId="53" xr:uid="{00000000-0005-0000-0000-000031000000}"/>
    <cellStyle name="20% - Accent1 11 3 2" xfId="54" xr:uid="{00000000-0005-0000-0000-000032000000}"/>
    <cellStyle name="20% - Accent1 11 3 2 2" xfId="55" xr:uid="{00000000-0005-0000-0000-000033000000}"/>
    <cellStyle name="20% - Accent1 11 3 2 2 2" xfId="56" xr:uid="{00000000-0005-0000-0000-000034000000}"/>
    <cellStyle name="20% - Accent1 11 3 2 3" xfId="57" xr:uid="{00000000-0005-0000-0000-000035000000}"/>
    <cellStyle name="20% - Accent1 11 3 3" xfId="58" xr:uid="{00000000-0005-0000-0000-000036000000}"/>
    <cellStyle name="20% - Accent1 11 3 3 2" xfId="59" xr:uid="{00000000-0005-0000-0000-000037000000}"/>
    <cellStyle name="20% - Accent1 11 3 4" xfId="60" xr:uid="{00000000-0005-0000-0000-000038000000}"/>
    <cellStyle name="20% - Accent1 11 4" xfId="61" xr:uid="{00000000-0005-0000-0000-000039000000}"/>
    <cellStyle name="20% - Accent1 11 4 2" xfId="62" xr:uid="{00000000-0005-0000-0000-00003A000000}"/>
    <cellStyle name="20% - Accent1 11 4 2 2" xfId="63" xr:uid="{00000000-0005-0000-0000-00003B000000}"/>
    <cellStyle name="20% - Accent1 11 4 3" xfId="64" xr:uid="{00000000-0005-0000-0000-00003C000000}"/>
    <cellStyle name="20% - Accent1 11 5" xfId="65" xr:uid="{00000000-0005-0000-0000-00003D000000}"/>
    <cellStyle name="20% - Accent1 11 5 2" xfId="66" xr:uid="{00000000-0005-0000-0000-00003E000000}"/>
    <cellStyle name="20% - Accent1 11 6" xfId="67" xr:uid="{00000000-0005-0000-0000-00003F000000}"/>
    <cellStyle name="20% - Accent1 12" xfId="68" xr:uid="{00000000-0005-0000-0000-000040000000}"/>
    <cellStyle name="20% - Accent1 12 2" xfId="69" xr:uid="{00000000-0005-0000-0000-000041000000}"/>
    <cellStyle name="20% - Accent1 12 2 2" xfId="70" xr:uid="{00000000-0005-0000-0000-000042000000}"/>
    <cellStyle name="20% - Accent1 12 2 2 2" xfId="71" xr:uid="{00000000-0005-0000-0000-000043000000}"/>
    <cellStyle name="20% - Accent1 12 2 2 2 2" xfId="72" xr:uid="{00000000-0005-0000-0000-000044000000}"/>
    <cellStyle name="20% - Accent1 12 2 2 2 2 2" xfId="73" xr:uid="{00000000-0005-0000-0000-000045000000}"/>
    <cellStyle name="20% - Accent1 12 2 2 2 3" xfId="74" xr:uid="{00000000-0005-0000-0000-000046000000}"/>
    <cellStyle name="20% - Accent1 12 2 2 3" xfId="75" xr:uid="{00000000-0005-0000-0000-000047000000}"/>
    <cellStyle name="20% - Accent1 12 2 2 3 2" xfId="76" xr:uid="{00000000-0005-0000-0000-000048000000}"/>
    <cellStyle name="20% - Accent1 12 2 2 4" xfId="77" xr:uid="{00000000-0005-0000-0000-000049000000}"/>
    <cellStyle name="20% - Accent1 12 2 3" xfId="78" xr:uid="{00000000-0005-0000-0000-00004A000000}"/>
    <cellStyle name="20% - Accent1 12 2 3 2" xfId="79" xr:uid="{00000000-0005-0000-0000-00004B000000}"/>
    <cellStyle name="20% - Accent1 12 2 3 2 2" xfId="80" xr:uid="{00000000-0005-0000-0000-00004C000000}"/>
    <cellStyle name="20% - Accent1 12 2 3 3" xfId="81" xr:uid="{00000000-0005-0000-0000-00004D000000}"/>
    <cellStyle name="20% - Accent1 12 2 4" xfId="82" xr:uid="{00000000-0005-0000-0000-00004E000000}"/>
    <cellStyle name="20% - Accent1 12 2 4 2" xfId="83" xr:uid="{00000000-0005-0000-0000-00004F000000}"/>
    <cellStyle name="20% - Accent1 12 2 5" xfId="84" xr:uid="{00000000-0005-0000-0000-000050000000}"/>
    <cellStyle name="20% - Accent1 12 3" xfId="85" xr:uid="{00000000-0005-0000-0000-000051000000}"/>
    <cellStyle name="20% - Accent1 12 3 2" xfId="86" xr:uid="{00000000-0005-0000-0000-000052000000}"/>
    <cellStyle name="20% - Accent1 12 3 2 2" xfId="87" xr:uid="{00000000-0005-0000-0000-000053000000}"/>
    <cellStyle name="20% - Accent1 12 3 2 2 2" xfId="88" xr:uid="{00000000-0005-0000-0000-000054000000}"/>
    <cellStyle name="20% - Accent1 12 3 2 3" xfId="89" xr:uid="{00000000-0005-0000-0000-000055000000}"/>
    <cellStyle name="20% - Accent1 12 3 3" xfId="90" xr:uid="{00000000-0005-0000-0000-000056000000}"/>
    <cellStyle name="20% - Accent1 12 3 3 2" xfId="91" xr:uid="{00000000-0005-0000-0000-000057000000}"/>
    <cellStyle name="20% - Accent1 12 3 4" xfId="92" xr:uid="{00000000-0005-0000-0000-000058000000}"/>
    <cellStyle name="20% - Accent1 12 4" xfId="93" xr:uid="{00000000-0005-0000-0000-000059000000}"/>
    <cellStyle name="20% - Accent1 12 4 2" xfId="94" xr:uid="{00000000-0005-0000-0000-00005A000000}"/>
    <cellStyle name="20% - Accent1 12 4 2 2" xfId="95" xr:uid="{00000000-0005-0000-0000-00005B000000}"/>
    <cellStyle name="20% - Accent1 12 4 3" xfId="96" xr:uid="{00000000-0005-0000-0000-00005C000000}"/>
    <cellStyle name="20% - Accent1 12 5" xfId="97" xr:uid="{00000000-0005-0000-0000-00005D000000}"/>
    <cellStyle name="20% - Accent1 12 5 2" xfId="98" xr:uid="{00000000-0005-0000-0000-00005E000000}"/>
    <cellStyle name="20% - Accent1 12 6" xfId="99" xr:uid="{00000000-0005-0000-0000-00005F000000}"/>
    <cellStyle name="20% - Accent1 13" xfId="100" xr:uid="{00000000-0005-0000-0000-000060000000}"/>
    <cellStyle name="20% - Accent1 13 2" xfId="101" xr:uid="{00000000-0005-0000-0000-000061000000}"/>
    <cellStyle name="20% - Accent1 13 2 2" xfId="102" xr:uid="{00000000-0005-0000-0000-000062000000}"/>
    <cellStyle name="20% - Accent1 13 2 2 2" xfId="103" xr:uid="{00000000-0005-0000-0000-000063000000}"/>
    <cellStyle name="20% - Accent1 13 2 2 2 2" xfId="104" xr:uid="{00000000-0005-0000-0000-000064000000}"/>
    <cellStyle name="20% - Accent1 13 2 2 2 2 2" xfId="105" xr:uid="{00000000-0005-0000-0000-000065000000}"/>
    <cellStyle name="20% - Accent1 13 2 2 2 3" xfId="106" xr:uid="{00000000-0005-0000-0000-000066000000}"/>
    <cellStyle name="20% - Accent1 13 2 2 3" xfId="107" xr:uid="{00000000-0005-0000-0000-000067000000}"/>
    <cellStyle name="20% - Accent1 13 2 2 3 2" xfId="108" xr:uid="{00000000-0005-0000-0000-000068000000}"/>
    <cellStyle name="20% - Accent1 13 2 2 4" xfId="109" xr:uid="{00000000-0005-0000-0000-000069000000}"/>
    <cellStyle name="20% - Accent1 13 2 3" xfId="110" xr:uid="{00000000-0005-0000-0000-00006A000000}"/>
    <cellStyle name="20% - Accent1 13 2 3 2" xfId="111" xr:uid="{00000000-0005-0000-0000-00006B000000}"/>
    <cellStyle name="20% - Accent1 13 2 3 2 2" xfId="112" xr:uid="{00000000-0005-0000-0000-00006C000000}"/>
    <cellStyle name="20% - Accent1 13 2 3 3" xfId="113" xr:uid="{00000000-0005-0000-0000-00006D000000}"/>
    <cellStyle name="20% - Accent1 13 2 4" xfId="114" xr:uid="{00000000-0005-0000-0000-00006E000000}"/>
    <cellStyle name="20% - Accent1 13 2 4 2" xfId="115" xr:uid="{00000000-0005-0000-0000-00006F000000}"/>
    <cellStyle name="20% - Accent1 13 2 5" xfId="116" xr:uid="{00000000-0005-0000-0000-000070000000}"/>
    <cellStyle name="20% - Accent1 13 3" xfId="117" xr:uid="{00000000-0005-0000-0000-000071000000}"/>
    <cellStyle name="20% - Accent1 13 3 2" xfId="118" xr:uid="{00000000-0005-0000-0000-000072000000}"/>
    <cellStyle name="20% - Accent1 13 3 2 2" xfId="119" xr:uid="{00000000-0005-0000-0000-000073000000}"/>
    <cellStyle name="20% - Accent1 13 3 2 2 2" xfId="120" xr:uid="{00000000-0005-0000-0000-000074000000}"/>
    <cellStyle name="20% - Accent1 13 3 2 3" xfId="121" xr:uid="{00000000-0005-0000-0000-000075000000}"/>
    <cellStyle name="20% - Accent1 13 3 3" xfId="122" xr:uid="{00000000-0005-0000-0000-000076000000}"/>
    <cellStyle name="20% - Accent1 13 3 3 2" xfId="123" xr:uid="{00000000-0005-0000-0000-000077000000}"/>
    <cellStyle name="20% - Accent1 13 3 4" xfId="124" xr:uid="{00000000-0005-0000-0000-000078000000}"/>
    <cellStyle name="20% - Accent1 13 4" xfId="125" xr:uid="{00000000-0005-0000-0000-000079000000}"/>
    <cellStyle name="20% - Accent1 13 4 2" xfId="126" xr:uid="{00000000-0005-0000-0000-00007A000000}"/>
    <cellStyle name="20% - Accent1 13 4 2 2" xfId="127" xr:uid="{00000000-0005-0000-0000-00007B000000}"/>
    <cellStyle name="20% - Accent1 13 4 3" xfId="128" xr:uid="{00000000-0005-0000-0000-00007C000000}"/>
    <cellStyle name="20% - Accent1 13 5" xfId="129" xr:uid="{00000000-0005-0000-0000-00007D000000}"/>
    <cellStyle name="20% - Accent1 13 5 2" xfId="130" xr:uid="{00000000-0005-0000-0000-00007E000000}"/>
    <cellStyle name="20% - Accent1 13 6" xfId="131" xr:uid="{00000000-0005-0000-0000-00007F000000}"/>
    <cellStyle name="20% - Accent1 14" xfId="132" xr:uid="{00000000-0005-0000-0000-000080000000}"/>
    <cellStyle name="20% - Accent1 14 2" xfId="133" xr:uid="{00000000-0005-0000-0000-000081000000}"/>
    <cellStyle name="20% - Accent1 14 2 2" xfId="134" xr:uid="{00000000-0005-0000-0000-000082000000}"/>
    <cellStyle name="20% - Accent1 14 2 2 2" xfId="135" xr:uid="{00000000-0005-0000-0000-000083000000}"/>
    <cellStyle name="20% - Accent1 14 2 2 2 2" xfId="136" xr:uid="{00000000-0005-0000-0000-000084000000}"/>
    <cellStyle name="20% - Accent1 14 2 2 2 2 2" xfId="137" xr:uid="{00000000-0005-0000-0000-000085000000}"/>
    <cellStyle name="20% - Accent1 14 2 2 2 3" xfId="138" xr:uid="{00000000-0005-0000-0000-000086000000}"/>
    <cellStyle name="20% - Accent1 14 2 2 3" xfId="139" xr:uid="{00000000-0005-0000-0000-000087000000}"/>
    <cellStyle name="20% - Accent1 14 2 2 3 2" xfId="140" xr:uid="{00000000-0005-0000-0000-000088000000}"/>
    <cellStyle name="20% - Accent1 14 2 2 4" xfId="141" xr:uid="{00000000-0005-0000-0000-000089000000}"/>
    <cellStyle name="20% - Accent1 14 2 3" xfId="142" xr:uid="{00000000-0005-0000-0000-00008A000000}"/>
    <cellStyle name="20% - Accent1 14 2 3 2" xfId="143" xr:uid="{00000000-0005-0000-0000-00008B000000}"/>
    <cellStyle name="20% - Accent1 14 2 3 2 2" xfId="144" xr:uid="{00000000-0005-0000-0000-00008C000000}"/>
    <cellStyle name="20% - Accent1 14 2 3 3" xfId="145" xr:uid="{00000000-0005-0000-0000-00008D000000}"/>
    <cellStyle name="20% - Accent1 14 2 4" xfId="146" xr:uid="{00000000-0005-0000-0000-00008E000000}"/>
    <cellStyle name="20% - Accent1 14 2 4 2" xfId="147" xr:uid="{00000000-0005-0000-0000-00008F000000}"/>
    <cellStyle name="20% - Accent1 14 2 5" xfId="148" xr:uid="{00000000-0005-0000-0000-000090000000}"/>
    <cellStyle name="20% - Accent1 14 3" xfId="149" xr:uid="{00000000-0005-0000-0000-000091000000}"/>
    <cellStyle name="20% - Accent1 14 3 2" xfId="150" xr:uid="{00000000-0005-0000-0000-000092000000}"/>
    <cellStyle name="20% - Accent1 14 3 2 2" xfId="151" xr:uid="{00000000-0005-0000-0000-000093000000}"/>
    <cellStyle name="20% - Accent1 14 3 2 2 2" xfId="152" xr:uid="{00000000-0005-0000-0000-000094000000}"/>
    <cellStyle name="20% - Accent1 14 3 2 3" xfId="153" xr:uid="{00000000-0005-0000-0000-000095000000}"/>
    <cellStyle name="20% - Accent1 14 3 3" xfId="154" xr:uid="{00000000-0005-0000-0000-000096000000}"/>
    <cellStyle name="20% - Accent1 14 3 3 2" xfId="155" xr:uid="{00000000-0005-0000-0000-000097000000}"/>
    <cellStyle name="20% - Accent1 14 3 4" xfId="156" xr:uid="{00000000-0005-0000-0000-000098000000}"/>
    <cellStyle name="20% - Accent1 14 4" xfId="157" xr:uid="{00000000-0005-0000-0000-000099000000}"/>
    <cellStyle name="20% - Accent1 14 4 2" xfId="158" xr:uid="{00000000-0005-0000-0000-00009A000000}"/>
    <cellStyle name="20% - Accent1 14 4 2 2" xfId="159" xr:uid="{00000000-0005-0000-0000-00009B000000}"/>
    <cellStyle name="20% - Accent1 14 4 3" xfId="160" xr:uid="{00000000-0005-0000-0000-00009C000000}"/>
    <cellStyle name="20% - Accent1 14 5" xfId="161" xr:uid="{00000000-0005-0000-0000-00009D000000}"/>
    <cellStyle name="20% - Accent1 14 5 2" xfId="162" xr:uid="{00000000-0005-0000-0000-00009E000000}"/>
    <cellStyle name="20% - Accent1 14 6" xfId="163" xr:uid="{00000000-0005-0000-0000-00009F000000}"/>
    <cellStyle name="20% - Accent1 15" xfId="164" xr:uid="{00000000-0005-0000-0000-0000A0000000}"/>
    <cellStyle name="20% - Accent1 15 2" xfId="165" xr:uid="{00000000-0005-0000-0000-0000A1000000}"/>
    <cellStyle name="20% - Accent1 15 2 2" xfId="166" xr:uid="{00000000-0005-0000-0000-0000A2000000}"/>
    <cellStyle name="20% - Accent1 15 2 2 2" xfId="167" xr:uid="{00000000-0005-0000-0000-0000A3000000}"/>
    <cellStyle name="20% - Accent1 15 2 2 2 2" xfId="168" xr:uid="{00000000-0005-0000-0000-0000A4000000}"/>
    <cellStyle name="20% - Accent1 15 2 2 2 2 2" xfId="169" xr:uid="{00000000-0005-0000-0000-0000A5000000}"/>
    <cellStyle name="20% - Accent1 15 2 2 2 3" xfId="170" xr:uid="{00000000-0005-0000-0000-0000A6000000}"/>
    <cellStyle name="20% - Accent1 15 2 2 3" xfId="171" xr:uid="{00000000-0005-0000-0000-0000A7000000}"/>
    <cellStyle name="20% - Accent1 15 2 2 3 2" xfId="172" xr:uid="{00000000-0005-0000-0000-0000A8000000}"/>
    <cellStyle name="20% - Accent1 15 2 2 4" xfId="173" xr:uid="{00000000-0005-0000-0000-0000A9000000}"/>
    <cellStyle name="20% - Accent1 15 2 3" xfId="174" xr:uid="{00000000-0005-0000-0000-0000AA000000}"/>
    <cellStyle name="20% - Accent1 15 2 3 2" xfId="175" xr:uid="{00000000-0005-0000-0000-0000AB000000}"/>
    <cellStyle name="20% - Accent1 15 2 3 2 2" xfId="176" xr:uid="{00000000-0005-0000-0000-0000AC000000}"/>
    <cellStyle name="20% - Accent1 15 2 3 3" xfId="177" xr:uid="{00000000-0005-0000-0000-0000AD000000}"/>
    <cellStyle name="20% - Accent1 15 2 4" xfId="178" xr:uid="{00000000-0005-0000-0000-0000AE000000}"/>
    <cellStyle name="20% - Accent1 15 2 4 2" xfId="179" xr:uid="{00000000-0005-0000-0000-0000AF000000}"/>
    <cellStyle name="20% - Accent1 15 2 5" xfId="180" xr:uid="{00000000-0005-0000-0000-0000B0000000}"/>
    <cellStyle name="20% - Accent1 15 3" xfId="181" xr:uid="{00000000-0005-0000-0000-0000B1000000}"/>
    <cellStyle name="20% - Accent1 15 3 2" xfId="182" xr:uid="{00000000-0005-0000-0000-0000B2000000}"/>
    <cellStyle name="20% - Accent1 15 3 2 2" xfId="183" xr:uid="{00000000-0005-0000-0000-0000B3000000}"/>
    <cellStyle name="20% - Accent1 15 3 2 2 2" xfId="184" xr:uid="{00000000-0005-0000-0000-0000B4000000}"/>
    <cellStyle name="20% - Accent1 15 3 2 3" xfId="185" xr:uid="{00000000-0005-0000-0000-0000B5000000}"/>
    <cellStyle name="20% - Accent1 15 3 3" xfId="186" xr:uid="{00000000-0005-0000-0000-0000B6000000}"/>
    <cellStyle name="20% - Accent1 15 3 3 2" xfId="187" xr:uid="{00000000-0005-0000-0000-0000B7000000}"/>
    <cellStyle name="20% - Accent1 15 3 4" xfId="188" xr:uid="{00000000-0005-0000-0000-0000B8000000}"/>
    <cellStyle name="20% - Accent1 15 4" xfId="189" xr:uid="{00000000-0005-0000-0000-0000B9000000}"/>
    <cellStyle name="20% - Accent1 15 4 2" xfId="190" xr:uid="{00000000-0005-0000-0000-0000BA000000}"/>
    <cellStyle name="20% - Accent1 15 4 2 2" xfId="191" xr:uid="{00000000-0005-0000-0000-0000BB000000}"/>
    <cellStyle name="20% - Accent1 15 4 3" xfId="192" xr:uid="{00000000-0005-0000-0000-0000BC000000}"/>
    <cellStyle name="20% - Accent1 15 5" xfId="193" xr:uid="{00000000-0005-0000-0000-0000BD000000}"/>
    <cellStyle name="20% - Accent1 15 5 2" xfId="194" xr:uid="{00000000-0005-0000-0000-0000BE000000}"/>
    <cellStyle name="20% - Accent1 15 6" xfId="195" xr:uid="{00000000-0005-0000-0000-0000BF000000}"/>
    <cellStyle name="20% - Accent1 16" xfId="196" xr:uid="{00000000-0005-0000-0000-0000C0000000}"/>
    <cellStyle name="20% - Accent1 16 2" xfId="197" xr:uid="{00000000-0005-0000-0000-0000C1000000}"/>
    <cellStyle name="20% - Accent1 16 2 2" xfId="198" xr:uid="{00000000-0005-0000-0000-0000C2000000}"/>
    <cellStyle name="20% - Accent1 16 2 2 2" xfId="199" xr:uid="{00000000-0005-0000-0000-0000C3000000}"/>
    <cellStyle name="20% - Accent1 16 2 2 2 2" xfId="200" xr:uid="{00000000-0005-0000-0000-0000C4000000}"/>
    <cellStyle name="20% - Accent1 16 2 2 2 2 2" xfId="201" xr:uid="{00000000-0005-0000-0000-0000C5000000}"/>
    <cellStyle name="20% - Accent1 16 2 2 2 3" xfId="202" xr:uid="{00000000-0005-0000-0000-0000C6000000}"/>
    <cellStyle name="20% - Accent1 16 2 2 3" xfId="203" xr:uid="{00000000-0005-0000-0000-0000C7000000}"/>
    <cellStyle name="20% - Accent1 16 2 2 3 2" xfId="204" xr:uid="{00000000-0005-0000-0000-0000C8000000}"/>
    <cellStyle name="20% - Accent1 16 2 2 4" xfId="205" xr:uid="{00000000-0005-0000-0000-0000C9000000}"/>
    <cellStyle name="20% - Accent1 16 2 3" xfId="206" xr:uid="{00000000-0005-0000-0000-0000CA000000}"/>
    <cellStyle name="20% - Accent1 16 2 3 2" xfId="207" xr:uid="{00000000-0005-0000-0000-0000CB000000}"/>
    <cellStyle name="20% - Accent1 16 2 3 2 2" xfId="208" xr:uid="{00000000-0005-0000-0000-0000CC000000}"/>
    <cellStyle name="20% - Accent1 16 2 3 3" xfId="209" xr:uid="{00000000-0005-0000-0000-0000CD000000}"/>
    <cellStyle name="20% - Accent1 16 2 4" xfId="210" xr:uid="{00000000-0005-0000-0000-0000CE000000}"/>
    <cellStyle name="20% - Accent1 16 2 4 2" xfId="211" xr:uid="{00000000-0005-0000-0000-0000CF000000}"/>
    <cellStyle name="20% - Accent1 16 2 5" xfId="212" xr:uid="{00000000-0005-0000-0000-0000D0000000}"/>
    <cellStyle name="20% - Accent1 16 3" xfId="213" xr:uid="{00000000-0005-0000-0000-0000D1000000}"/>
    <cellStyle name="20% - Accent1 16 3 2" xfId="214" xr:uid="{00000000-0005-0000-0000-0000D2000000}"/>
    <cellStyle name="20% - Accent1 16 3 2 2" xfId="215" xr:uid="{00000000-0005-0000-0000-0000D3000000}"/>
    <cellStyle name="20% - Accent1 16 3 2 2 2" xfId="216" xr:uid="{00000000-0005-0000-0000-0000D4000000}"/>
    <cellStyle name="20% - Accent1 16 3 2 3" xfId="217" xr:uid="{00000000-0005-0000-0000-0000D5000000}"/>
    <cellStyle name="20% - Accent1 16 3 3" xfId="218" xr:uid="{00000000-0005-0000-0000-0000D6000000}"/>
    <cellStyle name="20% - Accent1 16 3 3 2" xfId="219" xr:uid="{00000000-0005-0000-0000-0000D7000000}"/>
    <cellStyle name="20% - Accent1 16 3 4" xfId="220" xr:uid="{00000000-0005-0000-0000-0000D8000000}"/>
    <cellStyle name="20% - Accent1 16 4" xfId="221" xr:uid="{00000000-0005-0000-0000-0000D9000000}"/>
    <cellStyle name="20% - Accent1 16 4 2" xfId="222" xr:uid="{00000000-0005-0000-0000-0000DA000000}"/>
    <cellStyle name="20% - Accent1 16 4 2 2" xfId="223" xr:uid="{00000000-0005-0000-0000-0000DB000000}"/>
    <cellStyle name="20% - Accent1 16 4 3" xfId="224" xr:uid="{00000000-0005-0000-0000-0000DC000000}"/>
    <cellStyle name="20% - Accent1 16 5" xfId="225" xr:uid="{00000000-0005-0000-0000-0000DD000000}"/>
    <cellStyle name="20% - Accent1 16 5 2" xfId="226" xr:uid="{00000000-0005-0000-0000-0000DE000000}"/>
    <cellStyle name="20% - Accent1 16 6" xfId="227" xr:uid="{00000000-0005-0000-0000-0000DF000000}"/>
    <cellStyle name="20% - Accent1 17" xfId="228" xr:uid="{00000000-0005-0000-0000-0000E0000000}"/>
    <cellStyle name="20% - Accent1 17 2" xfId="229" xr:uid="{00000000-0005-0000-0000-0000E1000000}"/>
    <cellStyle name="20% - Accent1 17 2 2" xfId="230" xr:uid="{00000000-0005-0000-0000-0000E2000000}"/>
    <cellStyle name="20% - Accent1 17 2 2 2" xfId="231" xr:uid="{00000000-0005-0000-0000-0000E3000000}"/>
    <cellStyle name="20% - Accent1 17 2 2 2 2" xfId="232" xr:uid="{00000000-0005-0000-0000-0000E4000000}"/>
    <cellStyle name="20% - Accent1 17 2 2 2 2 2" xfId="233" xr:uid="{00000000-0005-0000-0000-0000E5000000}"/>
    <cellStyle name="20% - Accent1 17 2 2 2 3" xfId="234" xr:uid="{00000000-0005-0000-0000-0000E6000000}"/>
    <cellStyle name="20% - Accent1 17 2 2 3" xfId="235" xr:uid="{00000000-0005-0000-0000-0000E7000000}"/>
    <cellStyle name="20% - Accent1 17 2 2 3 2" xfId="236" xr:uid="{00000000-0005-0000-0000-0000E8000000}"/>
    <cellStyle name="20% - Accent1 17 2 2 4" xfId="237" xr:uid="{00000000-0005-0000-0000-0000E9000000}"/>
    <cellStyle name="20% - Accent1 17 2 3" xfId="238" xr:uid="{00000000-0005-0000-0000-0000EA000000}"/>
    <cellStyle name="20% - Accent1 17 2 3 2" xfId="239" xr:uid="{00000000-0005-0000-0000-0000EB000000}"/>
    <cellStyle name="20% - Accent1 17 2 3 2 2" xfId="240" xr:uid="{00000000-0005-0000-0000-0000EC000000}"/>
    <cellStyle name="20% - Accent1 17 2 3 3" xfId="241" xr:uid="{00000000-0005-0000-0000-0000ED000000}"/>
    <cellStyle name="20% - Accent1 17 2 4" xfId="242" xr:uid="{00000000-0005-0000-0000-0000EE000000}"/>
    <cellStyle name="20% - Accent1 17 2 4 2" xfId="243" xr:uid="{00000000-0005-0000-0000-0000EF000000}"/>
    <cellStyle name="20% - Accent1 17 2 5" xfId="244" xr:uid="{00000000-0005-0000-0000-0000F0000000}"/>
    <cellStyle name="20% - Accent1 17 3" xfId="245" xr:uid="{00000000-0005-0000-0000-0000F1000000}"/>
    <cellStyle name="20% - Accent1 17 3 2" xfId="246" xr:uid="{00000000-0005-0000-0000-0000F2000000}"/>
    <cellStyle name="20% - Accent1 17 3 2 2" xfId="247" xr:uid="{00000000-0005-0000-0000-0000F3000000}"/>
    <cellStyle name="20% - Accent1 17 3 2 2 2" xfId="248" xr:uid="{00000000-0005-0000-0000-0000F4000000}"/>
    <cellStyle name="20% - Accent1 17 3 2 3" xfId="249" xr:uid="{00000000-0005-0000-0000-0000F5000000}"/>
    <cellStyle name="20% - Accent1 17 3 3" xfId="250" xr:uid="{00000000-0005-0000-0000-0000F6000000}"/>
    <cellStyle name="20% - Accent1 17 3 3 2" xfId="251" xr:uid="{00000000-0005-0000-0000-0000F7000000}"/>
    <cellStyle name="20% - Accent1 17 3 4" xfId="252" xr:uid="{00000000-0005-0000-0000-0000F8000000}"/>
    <cellStyle name="20% - Accent1 17 4" xfId="253" xr:uid="{00000000-0005-0000-0000-0000F9000000}"/>
    <cellStyle name="20% - Accent1 17 4 2" xfId="254" xr:uid="{00000000-0005-0000-0000-0000FA000000}"/>
    <cellStyle name="20% - Accent1 17 4 2 2" xfId="255" xr:uid="{00000000-0005-0000-0000-0000FB000000}"/>
    <cellStyle name="20% - Accent1 17 4 3" xfId="256" xr:uid="{00000000-0005-0000-0000-0000FC000000}"/>
    <cellStyle name="20% - Accent1 17 5" xfId="257" xr:uid="{00000000-0005-0000-0000-0000FD000000}"/>
    <cellStyle name="20% - Accent1 17 5 2" xfId="258" xr:uid="{00000000-0005-0000-0000-0000FE000000}"/>
    <cellStyle name="20% - Accent1 17 6" xfId="259" xr:uid="{00000000-0005-0000-0000-0000FF000000}"/>
    <cellStyle name="20% - Accent1 18" xfId="260" xr:uid="{00000000-0005-0000-0000-000000010000}"/>
    <cellStyle name="20% - Accent1 18 2" xfId="261" xr:uid="{00000000-0005-0000-0000-000001010000}"/>
    <cellStyle name="20% - Accent1 18 2 2" xfId="262" xr:uid="{00000000-0005-0000-0000-000002010000}"/>
    <cellStyle name="20% - Accent1 18 2 2 2" xfId="263" xr:uid="{00000000-0005-0000-0000-000003010000}"/>
    <cellStyle name="20% - Accent1 18 2 2 2 2" xfId="264" xr:uid="{00000000-0005-0000-0000-000004010000}"/>
    <cellStyle name="20% - Accent1 18 2 2 2 2 2" xfId="265" xr:uid="{00000000-0005-0000-0000-000005010000}"/>
    <cellStyle name="20% - Accent1 18 2 2 2 3" xfId="266" xr:uid="{00000000-0005-0000-0000-000006010000}"/>
    <cellStyle name="20% - Accent1 18 2 2 3" xfId="267" xr:uid="{00000000-0005-0000-0000-000007010000}"/>
    <cellStyle name="20% - Accent1 18 2 2 3 2" xfId="268" xr:uid="{00000000-0005-0000-0000-000008010000}"/>
    <cellStyle name="20% - Accent1 18 2 2 4" xfId="269" xr:uid="{00000000-0005-0000-0000-000009010000}"/>
    <cellStyle name="20% - Accent1 18 2 3" xfId="270" xr:uid="{00000000-0005-0000-0000-00000A010000}"/>
    <cellStyle name="20% - Accent1 18 2 3 2" xfId="271" xr:uid="{00000000-0005-0000-0000-00000B010000}"/>
    <cellStyle name="20% - Accent1 18 2 3 2 2" xfId="272" xr:uid="{00000000-0005-0000-0000-00000C010000}"/>
    <cellStyle name="20% - Accent1 18 2 3 3" xfId="273" xr:uid="{00000000-0005-0000-0000-00000D010000}"/>
    <cellStyle name="20% - Accent1 18 2 4" xfId="274" xr:uid="{00000000-0005-0000-0000-00000E010000}"/>
    <cellStyle name="20% - Accent1 18 2 4 2" xfId="275" xr:uid="{00000000-0005-0000-0000-00000F010000}"/>
    <cellStyle name="20% - Accent1 18 2 5" xfId="276" xr:uid="{00000000-0005-0000-0000-000010010000}"/>
    <cellStyle name="20% - Accent1 18 3" xfId="277" xr:uid="{00000000-0005-0000-0000-000011010000}"/>
    <cellStyle name="20% - Accent1 18 3 2" xfId="278" xr:uid="{00000000-0005-0000-0000-000012010000}"/>
    <cellStyle name="20% - Accent1 18 3 2 2" xfId="279" xr:uid="{00000000-0005-0000-0000-000013010000}"/>
    <cellStyle name="20% - Accent1 18 3 2 2 2" xfId="280" xr:uid="{00000000-0005-0000-0000-000014010000}"/>
    <cellStyle name="20% - Accent1 18 3 2 3" xfId="281" xr:uid="{00000000-0005-0000-0000-000015010000}"/>
    <cellStyle name="20% - Accent1 18 3 3" xfId="282" xr:uid="{00000000-0005-0000-0000-000016010000}"/>
    <cellStyle name="20% - Accent1 18 3 3 2" xfId="283" xr:uid="{00000000-0005-0000-0000-000017010000}"/>
    <cellStyle name="20% - Accent1 18 3 4" xfId="284" xr:uid="{00000000-0005-0000-0000-000018010000}"/>
    <cellStyle name="20% - Accent1 18 4" xfId="285" xr:uid="{00000000-0005-0000-0000-000019010000}"/>
    <cellStyle name="20% - Accent1 18 4 2" xfId="286" xr:uid="{00000000-0005-0000-0000-00001A010000}"/>
    <cellStyle name="20% - Accent1 18 4 2 2" xfId="287" xr:uid="{00000000-0005-0000-0000-00001B010000}"/>
    <cellStyle name="20% - Accent1 18 4 3" xfId="288" xr:uid="{00000000-0005-0000-0000-00001C010000}"/>
    <cellStyle name="20% - Accent1 18 5" xfId="289" xr:uid="{00000000-0005-0000-0000-00001D010000}"/>
    <cellStyle name="20% - Accent1 18 5 2" xfId="290" xr:uid="{00000000-0005-0000-0000-00001E010000}"/>
    <cellStyle name="20% - Accent1 18 6" xfId="291" xr:uid="{00000000-0005-0000-0000-00001F010000}"/>
    <cellStyle name="20% - Accent1 19" xfId="292" xr:uid="{00000000-0005-0000-0000-000020010000}"/>
    <cellStyle name="20% - Accent1 19 2" xfId="293" xr:uid="{00000000-0005-0000-0000-000021010000}"/>
    <cellStyle name="20% - Accent1 19 2 2" xfId="294" xr:uid="{00000000-0005-0000-0000-000022010000}"/>
    <cellStyle name="20% - Accent1 19 2 2 2" xfId="295" xr:uid="{00000000-0005-0000-0000-000023010000}"/>
    <cellStyle name="20% - Accent1 19 2 2 2 2" xfId="296" xr:uid="{00000000-0005-0000-0000-000024010000}"/>
    <cellStyle name="20% - Accent1 19 2 2 2 2 2" xfId="297" xr:uid="{00000000-0005-0000-0000-000025010000}"/>
    <cellStyle name="20% - Accent1 19 2 2 2 3" xfId="298" xr:uid="{00000000-0005-0000-0000-000026010000}"/>
    <cellStyle name="20% - Accent1 19 2 2 3" xfId="299" xr:uid="{00000000-0005-0000-0000-000027010000}"/>
    <cellStyle name="20% - Accent1 19 2 2 3 2" xfId="300" xr:uid="{00000000-0005-0000-0000-000028010000}"/>
    <cellStyle name="20% - Accent1 19 2 2 4" xfId="301" xr:uid="{00000000-0005-0000-0000-000029010000}"/>
    <cellStyle name="20% - Accent1 19 2 3" xfId="302" xr:uid="{00000000-0005-0000-0000-00002A010000}"/>
    <cellStyle name="20% - Accent1 19 2 3 2" xfId="303" xr:uid="{00000000-0005-0000-0000-00002B010000}"/>
    <cellStyle name="20% - Accent1 19 2 3 2 2" xfId="304" xr:uid="{00000000-0005-0000-0000-00002C010000}"/>
    <cellStyle name="20% - Accent1 19 2 3 3" xfId="305" xr:uid="{00000000-0005-0000-0000-00002D010000}"/>
    <cellStyle name="20% - Accent1 19 2 4" xfId="306" xr:uid="{00000000-0005-0000-0000-00002E010000}"/>
    <cellStyle name="20% - Accent1 19 2 4 2" xfId="307" xr:uid="{00000000-0005-0000-0000-00002F010000}"/>
    <cellStyle name="20% - Accent1 19 2 5" xfId="308" xr:uid="{00000000-0005-0000-0000-000030010000}"/>
    <cellStyle name="20% - Accent1 19 3" xfId="309" xr:uid="{00000000-0005-0000-0000-000031010000}"/>
    <cellStyle name="20% - Accent1 19 3 2" xfId="310" xr:uid="{00000000-0005-0000-0000-000032010000}"/>
    <cellStyle name="20% - Accent1 19 3 2 2" xfId="311" xr:uid="{00000000-0005-0000-0000-000033010000}"/>
    <cellStyle name="20% - Accent1 19 3 2 2 2" xfId="312" xr:uid="{00000000-0005-0000-0000-000034010000}"/>
    <cellStyle name="20% - Accent1 19 3 2 3" xfId="313" xr:uid="{00000000-0005-0000-0000-000035010000}"/>
    <cellStyle name="20% - Accent1 19 3 3" xfId="314" xr:uid="{00000000-0005-0000-0000-000036010000}"/>
    <cellStyle name="20% - Accent1 19 3 3 2" xfId="315" xr:uid="{00000000-0005-0000-0000-000037010000}"/>
    <cellStyle name="20% - Accent1 19 3 4" xfId="316" xr:uid="{00000000-0005-0000-0000-000038010000}"/>
    <cellStyle name="20% - Accent1 19 4" xfId="317" xr:uid="{00000000-0005-0000-0000-000039010000}"/>
    <cellStyle name="20% - Accent1 19 4 2" xfId="318" xr:uid="{00000000-0005-0000-0000-00003A010000}"/>
    <cellStyle name="20% - Accent1 19 4 2 2" xfId="319" xr:uid="{00000000-0005-0000-0000-00003B010000}"/>
    <cellStyle name="20% - Accent1 19 4 3" xfId="320" xr:uid="{00000000-0005-0000-0000-00003C010000}"/>
    <cellStyle name="20% - Accent1 19 5" xfId="321" xr:uid="{00000000-0005-0000-0000-00003D010000}"/>
    <cellStyle name="20% - Accent1 19 5 2" xfId="322" xr:uid="{00000000-0005-0000-0000-00003E010000}"/>
    <cellStyle name="20% - Accent1 19 6" xfId="323" xr:uid="{00000000-0005-0000-0000-00003F010000}"/>
    <cellStyle name="20% - Accent1 2" xfId="324" xr:uid="{00000000-0005-0000-0000-000040010000}"/>
    <cellStyle name="20% - Accent1 2 2" xfId="325" xr:uid="{00000000-0005-0000-0000-000041010000}"/>
    <cellStyle name="20% - Accent1 2 2 2" xfId="326" xr:uid="{00000000-0005-0000-0000-000042010000}"/>
    <cellStyle name="20% - Accent1 2 2 2 2" xfId="327" xr:uid="{00000000-0005-0000-0000-000043010000}"/>
    <cellStyle name="20% - Accent1 2 2 2 2 2" xfId="328" xr:uid="{00000000-0005-0000-0000-000044010000}"/>
    <cellStyle name="20% - Accent1 2 2 2 2 2 2" xfId="329" xr:uid="{00000000-0005-0000-0000-000045010000}"/>
    <cellStyle name="20% - Accent1 2 2 2 2 3" xfId="330" xr:uid="{00000000-0005-0000-0000-000046010000}"/>
    <cellStyle name="20% - Accent1 2 2 2 3" xfId="331" xr:uid="{00000000-0005-0000-0000-000047010000}"/>
    <cellStyle name="20% - Accent1 2 2 2 3 2" xfId="332" xr:uid="{00000000-0005-0000-0000-000048010000}"/>
    <cellStyle name="20% - Accent1 2 2 2 4" xfId="333" xr:uid="{00000000-0005-0000-0000-000049010000}"/>
    <cellStyle name="20% - Accent1 2 2 3" xfId="334" xr:uid="{00000000-0005-0000-0000-00004A010000}"/>
    <cellStyle name="20% - Accent1 2 2 3 2" xfId="335" xr:uid="{00000000-0005-0000-0000-00004B010000}"/>
    <cellStyle name="20% - Accent1 2 2 3 2 2" xfId="336" xr:uid="{00000000-0005-0000-0000-00004C010000}"/>
    <cellStyle name="20% - Accent1 2 2 3 3" xfId="337" xr:uid="{00000000-0005-0000-0000-00004D010000}"/>
    <cellStyle name="20% - Accent1 2 2 4" xfId="338" xr:uid="{00000000-0005-0000-0000-00004E010000}"/>
    <cellStyle name="20% - Accent1 2 2 4 2" xfId="339" xr:uid="{00000000-0005-0000-0000-00004F010000}"/>
    <cellStyle name="20% - Accent1 2 2 5" xfId="340" xr:uid="{00000000-0005-0000-0000-000050010000}"/>
    <cellStyle name="20% - Accent1 2 3" xfId="341" xr:uid="{00000000-0005-0000-0000-000051010000}"/>
    <cellStyle name="20% - Accent1 2 3 2" xfId="342" xr:uid="{00000000-0005-0000-0000-000052010000}"/>
    <cellStyle name="20% - Accent1 2 3 2 2" xfId="343" xr:uid="{00000000-0005-0000-0000-000053010000}"/>
    <cellStyle name="20% - Accent1 2 3 2 2 2" xfId="344" xr:uid="{00000000-0005-0000-0000-000054010000}"/>
    <cellStyle name="20% - Accent1 2 3 2 3" xfId="345" xr:uid="{00000000-0005-0000-0000-000055010000}"/>
    <cellStyle name="20% - Accent1 2 3 3" xfId="346" xr:uid="{00000000-0005-0000-0000-000056010000}"/>
    <cellStyle name="20% - Accent1 2 3 3 2" xfId="347" xr:uid="{00000000-0005-0000-0000-000057010000}"/>
    <cellStyle name="20% - Accent1 2 3 4" xfId="348" xr:uid="{00000000-0005-0000-0000-000058010000}"/>
    <cellStyle name="20% - Accent1 2 4" xfId="349" xr:uid="{00000000-0005-0000-0000-000059010000}"/>
    <cellStyle name="20% - Accent1 2 4 2" xfId="350" xr:uid="{00000000-0005-0000-0000-00005A010000}"/>
    <cellStyle name="20% - Accent1 2 4 2 2" xfId="351" xr:uid="{00000000-0005-0000-0000-00005B010000}"/>
    <cellStyle name="20% - Accent1 2 4 3" xfId="352" xr:uid="{00000000-0005-0000-0000-00005C010000}"/>
    <cellStyle name="20% - Accent1 2 5" xfId="353" xr:uid="{00000000-0005-0000-0000-00005D010000}"/>
    <cellStyle name="20% - Accent1 2 5 2" xfId="354" xr:uid="{00000000-0005-0000-0000-00005E010000}"/>
    <cellStyle name="20% - Accent1 2 6" xfId="355" xr:uid="{00000000-0005-0000-0000-00005F010000}"/>
    <cellStyle name="20% - Accent1 2 7" xfId="356" xr:uid="{00000000-0005-0000-0000-000060010000}"/>
    <cellStyle name="20% - Accent1 20" xfId="357" xr:uid="{00000000-0005-0000-0000-000061010000}"/>
    <cellStyle name="20% - Accent1 20 2" xfId="358" xr:uid="{00000000-0005-0000-0000-000062010000}"/>
    <cellStyle name="20% - Accent1 20 2 2" xfId="359" xr:uid="{00000000-0005-0000-0000-000063010000}"/>
    <cellStyle name="20% - Accent1 20 2 2 2" xfId="360" xr:uid="{00000000-0005-0000-0000-000064010000}"/>
    <cellStyle name="20% - Accent1 20 2 2 2 2" xfId="361" xr:uid="{00000000-0005-0000-0000-000065010000}"/>
    <cellStyle name="20% - Accent1 20 2 2 2 2 2" xfId="362" xr:uid="{00000000-0005-0000-0000-000066010000}"/>
    <cellStyle name="20% - Accent1 20 2 2 2 3" xfId="363" xr:uid="{00000000-0005-0000-0000-000067010000}"/>
    <cellStyle name="20% - Accent1 20 2 2 3" xfId="364" xr:uid="{00000000-0005-0000-0000-000068010000}"/>
    <cellStyle name="20% - Accent1 20 2 2 3 2" xfId="365" xr:uid="{00000000-0005-0000-0000-000069010000}"/>
    <cellStyle name="20% - Accent1 20 2 2 4" xfId="366" xr:uid="{00000000-0005-0000-0000-00006A010000}"/>
    <cellStyle name="20% - Accent1 20 2 3" xfId="367" xr:uid="{00000000-0005-0000-0000-00006B010000}"/>
    <cellStyle name="20% - Accent1 20 2 3 2" xfId="368" xr:uid="{00000000-0005-0000-0000-00006C010000}"/>
    <cellStyle name="20% - Accent1 20 2 3 2 2" xfId="369" xr:uid="{00000000-0005-0000-0000-00006D010000}"/>
    <cellStyle name="20% - Accent1 20 2 3 3" xfId="370" xr:uid="{00000000-0005-0000-0000-00006E010000}"/>
    <cellStyle name="20% - Accent1 20 2 4" xfId="371" xr:uid="{00000000-0005-0000-0000-00006F010000}"/>
    <cellStyle name="20% - Accent1 20 2 4 2" xfId="372" xr:uid="{00000000-0005-0000-0000-000070010000}"/>
    <cellStyle name="20% - Accent1 20 2 5" xfId="373" xr:uid="{00000000-0005-0000-0000-000071010000}"/>
    <cellStyle name="20% - Accent1 20 3" xfId="374" xr:uid="{00000000-0005-0000-0000-000072010000}"/>
    <cellStyle name="20% - Accent1 20 3 2" xfId="375" xr:uid="{00000000-0005-0000-0000-000073010000}"/>
    <cellStyle name="20% - Accent1 20 3 2 2" xfId="376" xr:uid="{00000000-0005-0000-0000-000074010000}"/>
    <cellStyle name="20% - Accent1 20 3 2 2 2" xfId="377" xr:uid="{00000000-0005-0000-0000-000075010000}"/>
    <cellStyle name="20% - Accent1 20 3 2 3" xfId="378" xr:uid="{00000000-0005-0000-0000-000076010000}"/>
    <cellStyle name="20% - Accent1 20 3 3" xfId="379" xr:uid="{00000000-0005-0000-0000-000077010000}"/>
    <cellStyle name="20% - Accent1 20 3 3 2" xfId="380" xr:uid="{00000000-0005-0000-0000-000078010000}"/>
    <cellStyle name="20% - Accent1 20 3 4" xfId="381" xr:uid="{00000000-0005-0000-0000-000079010000}"/>
    <cellStyle name="20% - Accent1 20 4" xfId="382" xr:uid="{00000000-0005-0000-0000-00007A010000}"/>
    <cellStyle name="20% - Accent1 20 4 2" xfId="383" xr:uid="{00000000-0005-0000-0000-00007B010000}"/>
    <cellStyle name="20% - Accent1 20 4 2 2" xfId="384" xr:uid="{00000000-0005-0000-0000-00007C010000}"/>
    <cellStyle name="20% - Accent1 20 4 3" xfId="385" xr:uid="{00000000-0005-0000-0000-00007D010000}"/>
    <cellStyle name="20% - Accent1 20 5" xfId="386" xr:uid="{00000000-0005-0000-0000-00007E010000}"/>
    <cellStyle name="20% - Accent1 20 5 2" xfId="387" xr:uid="{00000000-0005-0000-0000-00007F010000}"/>
    <cellStyle name="20% - Accent1 20 6" xfId="388" xr:uid="{00000000-0005-0000-0000-000080010000}"/>
    <cellStyle name="20% - Accent1 21" xfId="389" xr:uid="{00000000-0005-0000-0000-000081010000}"/>
    <cellStyle name="20% - Accent1 21 2" xfId="390" xr:uid="{00000000-0005-0000-0000-000082010000}"/>
    <cellStyle name="20% - Accent1 21 2 2" xfId="391" xr:uid="{00000000-0005-0000-0000-000083010000}"/>
    <cellStyle name="20% - Accent1 21 2 2 2" xfId="392" xr:uid="{00000000-0005-0000-0000-000084010000}"/>
    <cellStyle name="20% - Accent1 21 2 2 2 2" xfId="393" xr:uid="{00000000-0005-0000-0000-000085010000}"/>
    <cellStyle name="20% - Accent1 21 2 2 2 2 2" xfId="394" xr:uid="{00000000-0005-0000-0000-000086010000}"/>
    <cellStyle name="20% - Accent1 21 2 2 2 3" xfId="395" xr:uid="{00000000-0005-0000-0000-000087010000}"/>
    <cellStyle name="20% - Accent1 21 2 2 3" xfId="396" xr:uid="{00000000-0005-0000-0000-000088010000}"/>
    <cellStyle name="20% - Accent1 21 2 2 3 2" xfId="397" xr:uid="{00000000-0005-0000-0000-000089010000}"/>
    <cellStyle name="20% - Accent1 21 2 2 4" xfId="398" xr:uid="{00000000-0005-0000-0000-00008A010000}"/>
    <cellStyle name="20% - Accent1 21 2 3" xfId="399" xr:uid="{00000000-0005-0000-0000-00008B010000}"/>
    <cellStyle name="20% - Accent1 21 2 3 2" xfId="400" xr:uid="{00000000-0005-0000-0000-00008C010000}"/>
    <cellStyle name="20% - Accent1 21 2 3 2 2" xfId="401" xr:uid="{00000000-0005-0000-0000-00008D010000}"/>
    <cellStyle name="20% - Accent1 21 2 3 3" xfId="402" xr:uid="{00000000-0005-0000-0000-00008E010000}"/>
    <cellStyle name="20% - Accent1 21 2 4" xfId="403" xr:uid="{00000000-0005-0000-0000-00008F010000}"/>
    <cellStyle name="20% - Accent1 21 2 4 2" xfId="404" xr:uid="{00000000-0005-0000-0000-000090010000}"/>
    <cellStyle name="20% - Accent1 21 2 5" xfId="405" xr:uid="{00000000-0005-0000-0000-000091010000}"/>
    <cellStyle name="20% - Accent1 21 3" xfId="406" xr:uid="{00000000-0005-0000-0000-000092010000}"/>
    <cellStyle name="20% - Accent1 21 3 2" xfId="407" xr:uid="{00000000-0005-0000-0000-000093010000}"/>
    <cellStyle name="20% - Accent1 21 3 2 2" xfId="408" xr:uid="{00000000-0005-0000-0000-000094010000}"/>
    <cellStyle name="20% - Accent1 21 3 2 2 2" xfId="409" xr:uid="{00000000-0005-0000-0000-000095010000}"/>
    <cellStyle name="20% - Accent1 21 3 2 3" xfId="410" xr:uid="{00000000-0005-0000-0000-000096010000}"/>
    <cellStyle name="20% - Accent1 21 3 3" xfId="411" xr:uid="{00000000-0005-0000-0000-000097010000}"/>
    <cellStyle name="20% - Accent1 21 3 3 2" xfId="412" xr:uid="{00000000-0005-0000-0000-000098010000}"/>
    <cellStyle name="20% - Accent1 21 3 4" xfId="413" xr:uid="{00000000-0005-0000-0000-000099010000}"/>
    <cellStyle name="20% - Accent1 21 4" xfId="414" xr:uid="{00000000-0005-0000-0000-00009A010000}"/>
    <cellStyle name="20% - Accent1 21 4 2" xfId="415" xr:uid="{00000000-0005-0000-0000-00009B010000}"/>
    <cellStyle name="20% - Accent1 21 4 2 2" xfId="416" xr:uid="{00000000-0005-0000-0000-00009C010000}"/>
    <cellStyle name="20% - Accent1 21 4 3" xfId="417" xr:uid="{00000000-0005-0000-0000-00009D010000}"/>
    <cellStyle name="20% - Accent1 21 5" xfId="418" xr:uid="{00000000-0005-0000-0000-00009E010000}"/>
    <cellStyle name="20% - Accent1 21 5 2" xfId="419" xr:uid="{00000000-0005-0000-0000-00009F010000}"/>
    <cellStyle name="20% - Accent1 21 6" xfId="420" xr:uid="{00000000-0005-0000-0000-0000A0010000}"/>
    <cellStyle name="20% - Accent1 22" xfId="421" xr:uid="{00000000-0005-0000-0000-0000A1010000}"/>
    <cellStyle name="20% - Accent1 22 2" xfId="422" xr:uid="{00000000-0005-0000-0000-0000A2010000}"/>
    <cellStyle name="20% - Accent1 22 2 2" xfId="423" xr:uid="{00000000-0005-0000-0000-0000A3010000}"/>
    <cellStyle name="20% - Accent1 22 2 2 2" xfId="424" xr:uid="{00000000-0005-0000-0000-0000A4010000}"/>
    <cellStyle name="20% - Accent1 22 2 2 2 2" xfId="425" xr:uid="{00000000-0005-0000-0000-0000A5010000}"/>
    <cellStyle name="20% - Accent1 22 2 2 2 2 2" xfId="426" xr:uid="{00000000-0005-0000-0000-0000A6010000}"/>
    <cellStyle name="20% - Accent1 22 2 2 2 3" xfId="427" xr:uid="{00000000-0005-0000-0000-0000A7010000}"/>
    <cellStyle name="20% - Accent1 22 2 2 3" xfId="428" xr:uid="{00000000-0005-0000-0000-0000A8010000}"/>
    <cellStyle name="20% - Accent1 22 2 2 3 2" xfId="429" xr:uid="{00000000-0005-0000-0000-0000A9010000}"/>
    <cellStyle name="20% - Accent1 22 2 2 4" xfId="430" xr:uid="{00000000-0005-0000-0000-0000AA010000}"/>
    <cellStyle name="20% - Accent1 22 2 3" xfId="431" xr:uid="{00000000-0005-0000-0000-0000AB010000}"/>
    <cellStyle name="20% - Accent1 22 2 3 2" xfId="432" xr:uid="{00000000-0005-0000-0000-0000AC010000}"/>
    <cellStyle name="20% - Accent1 22 2 3 2 2" xfId="433" xr:uid="{00000000-0005-0000-0000-0000AD010000}"/>
    <cellStyle name="20% - Accent1 22 2 3 3" xfId="434" xr:uid="{00000000-0005-0000-0000-0000AE010000}"/>
    <cellStyle name="20% - Accent1 22 2 4" xfId="435" xr:uid="{00000000-0005-0000-0000-0000AF010000}"/>
    <cellStyle name="20% - Accent1 22 2 4 2" xfId="436" xr:uid="{00000000-0005-0000-0000-0000B0010000}"/>
    <cellStyle name="20% - Accent1 22 2 5" xfId="437" xr:uid="{00000000-0005-0000-0000-0000B1010000}"/>
    <cellStyle name="20% - Accent1 22 3" xfId="438" xr:uid="{00000000-0005-0000-0000-0000B2010000}"/>
    <cellStyle name="20% - Accent1 22 3 2" xfId="439" xr:uid="{00000000-0005-0000-0000-0000B3010000}"/>
    <cellStyle name="20% - Accent1 22 3 2 2" xfId="440" xr:uid="{00000000-0005-0000-0000-0000B4010000}"/>
    <cellStyle name="20% - Accent1 22 3 2 2 2" xfId="441" xr:uid="{00000000-0005-0000-0000-0000B5010000}"/>
    <cellStyle name="20% - Accent1 22 3 2 3" xfId="442" xr:uid="{00000000-0005-0000-0000-0000B6010000}"/>
    <cellStyle name="20% - Accent1 22 3 3" xfId="443" xr:uid="{00000000-0005-0000-0000-0000B7010000}"/>
    <cellStyle name="20% - Accent1 22 3 3 2" xfId="444" xr:uid="{00000000-0005-0000-0000-0000B8010000}"/>
    <cellStyle name="20% - Accent1 22 3 4" xfId="445" xr:uid="{00000000-0005-0000-0000-0000B9010000}"/>
    <cellStyle name="20% - Accent1 22 4" xfId="446" xr:uid="{00000000-0005-0000-0000-0000BA010000}"/>
    <cellStyle name="20% - Accent1 22 4 2" xfId="447" xr:uid="{00000000-0005-0000-0000-0000BB010000}"/>
    <cellStyle name="20% - Accent1 22 4 2 2" xfId="448" xr:uid="{00000000-0005-0000-0000-0000BC010000}"/>
    <cellStyle name="20% - Accent1 22 4 3" xfId="449" xr:uid="{00000000-0005-0000-0000-0000BD010000}"/>
    <cellStyle name="20% - Accent1 22 5" xfId="450" xr:uid="{00000000-0005-0000-0000-0000BE010000}"/>
    <cellStyle name="20% - Accent1 22 5 2" xfId="451" xr:uid="{00000000-0005-0000-0000-0000BF010000}"/>
    <cellStyle name="20% - Accent1 22 6" xfId="452" xr:uid="{00000000-0005-0000-0000-0000C0010000}"/>
    <cellStyle name="20% - Accent1 23" xfId="453" xr:uid="{00000000-0005-0000-0000-0000C1010000}"/>
    <cellStyle name="20% - Accent1 23 2" xfId="454" xr:uid="{00000000-0005-0000-0000-0000C2010000}"/>
    <cellStyle name="20% - Accent1 23 2 2" xfId="455" xr:uid="{00000000-0005-0000-0000-0000C3010000}"/>
    <cellStyle name="20% - Accent1 23 2 2 2" xfId="456" xr:uid="{00000000-0005-0000-0000-0000C4010000}"/>
    <cellStyle name="20% - Accent1 23 2 2 2 2" xfId="457" xr:uid="{00000000-0005-0000-0000-0000C5010000}"/>
    <cellStyle name="20% - Accent1 23 2 2 3" xfId="458" xr:uid="{00000000-0005-0000-0000-0000C6010000}"/>
    <cellStyle name="20% - Accent1 23 2 3" xfId="459" xr:uid="{00000000-0005-0000-0000-0000C7010000}"/>
    <cellStyle name="20% - Accent1 23 2 3 2" xfId="460" xr:uid="{00000000-0005-0000-0000-0000C8010000}"/>
    <cellStyle name="20% - Accent1 23 2 4" xfId="461" xr:uid="{00000000-0005-0000-0000-0000C9010000}"/>
    <cellStyle name="20% - Accent1 23 3" xfId="462" xr:uid="{00000000-0005-0000-0000-0000CA010000}"/>
    <cellStyle name="20% - Accent1 23 3 2" xfId="463" xr:uid="{00000000-0005-0000-0000-0000CB010000}"/>
    <cellStyle name="20% - Accent1 23 3 2 2" xfId="464" xr:uid="{00000000-0005-0000-0000-0000CC010000}"/>
    <cellStyle name="20% - Accent1 23 3 3" xfId="465" xr:uid="{00000000-0005-0000-0000-0000CD010000}"/>
    <cellStyle name="20% - Accent1 23 4" xfId="466" xr:uid="{00000000-0005-0000-0000-0000CE010000}"/>
    <cellStyle name="20% - Accent1 23 4 2" xfId="467" xr:uid="{00000000-0005-0000-0000-0000CF010000}"/>
    <cellStyle name="20% - Accent1 23 5" xfId="468" xr:uid="{00000000-0005-0000-0000-0000D0010000}"/>
    <cellStyle name="20% - Accent1 24" xfId="469" xr:uid="{00000000-0005-0000-0000-0000D1010000}"/>
    <cellStyle name="20% - Accent1 24 2" xfId="470" xr:uid="{00000000-0005-0000-0000-0000D2010000}"/>
    <cellStyle name="20% - Accent1 24 2 2" xfId="471" xr:uid="{00000000-0005-0000-0000-0000D3010000}"/>
    <cellStyle name="20% - Accent1 24 2 2 2" xfId="472" xr:uid="{00000000-0005-0000-0000-0000D4010000}"/>
    <cellStyle name="20% - Accent1 24 2 2 2 2" xfId="473" xr:uid="{00000000-0005-0000-0000-0000D5010000}"/>
    <cellStyle name="20% - Accent1 24 2 2 3" xfId="474" xr:uid="{00000000-0005-0000-0000-0000D6010000}"/>
    <cellStyle name="20% - Accent1 24 2 3" xfId="475" xr:uid="{00000000-0005-0000-0000-0000D7010000}"/>
    <cellStyle name="20% - Accent1 24 2 3 2" xfId="476" xr:uid="{00000000-0005-0000-0000-0000D8010000}"/>
    <cellStyle name="20% - Accent1 24 2 4" xfId="477" xr:uid="{00000000-0005-0000-0000-0000D9010000}"/>
    <cellStyle name="20% - Accent1 24 3" xfId="478" xr:uid="{00000000-0005-0000-0000-0000DA010000}"/>
    <cellStyle name="20% - Accent1 24 3 2" xfId="479" xr:uid="{00000000-0005-0000-0000-0000DB010000}"/>
    <cellStyle name="20% - Accent1 24 3 2 2" xfId="480" xr:uid="{00000000-0005-0000-0000-0000DC010000}"/>
    <cellStyle name="20% - Accent1 24 3 3" xfId="481" xr:uid="{00000000-0005-0000-0000-0000DD010000}"/>
    <cellStyle name="20% - Accent1 24 4" xfId="482" xr:uid="{00000000-0005-0000-0000-0000DE010000}"/>
    <cellStyle name="20% - Accent1 24 4 2" xfId="483" xr:uid="{00000000-0005-0000-0000-0000DF010000}"/>
    <cellStyle name="20% - Accent1 24 5" xfId="484" xr:uid="{00000000-0005-0000-0000-0000E0010000}"/>
    <cellStyle name="20% - Accent1 25" xfId="485" xr:uid="{00000000-0005-0000-0000-0000E1010000}"/>
    <cellStyle name="20% - Accent1 25 2" xfId="486" xr:uid="{00000000-0005-0000-0000-0000E2010000}"/>
    <cellStyle name="20% - Accent1 25 2 2" xfId="487" xr:uid="{00000000-0005-0000-0000-0000E3010000}"/>
    <cellStyle name="20% - Accent1 25 2 2 2" xfId="488" xr:uid="{00000000-0005-0000-0000-0000E4010000}"/>
    <cellStyle name="20% - Accent1 25 2 3" xfId="489" xr:uid="{00000000-0005-0000-0000-0000E5010000}"/>
    <cellStyle name="20% - Accent1 25 3" xfId="490" xr:uid="{00000000-0005-0000-0000-0000E6010000}"/>
    <cellStyle name="20% - Accent1 25 3 2" xfId="491" xr:uid="{00000000-0005-0000-0000-0000E7010000}"/>
    <cellStyle name="20% - Accent1 25 4" xfId="492" xr:uid="{00000000-0005-0000-0000-0000E8010000}"/>
    <cellStyle name="20% - Accent1 26" xfId="493" xr:uid="{00000000-0005-0000-0000-0000E9010000}"/>
    <cellStyle name="20% - Accent1 26 2" xfId="494" xr:uid="{00000000-0005-0000-0000-0000EA010000}"/>
    <cellStyle name="20% - Accent1 26 2 2" xfId="495" xr:uid="{00000000-0005-0000-0000-0000EB010000}"/>
    <cellStyle name="20% - Accent1 26 3" xfId="496" xr:uid="{00000000-0005-0000-0000-0000EC010000}"/>
    <cellStyle name="20% - Accent1 27" xfId="497" xr:uid="{00000000-0005-0000-0000-0000ED010000}"/>
    <cellStyle name="20% - Accent1 27 2" xfId="498" xr:uid="{00000000-0005-0000-0000-0000EE010000}"/>
    <cellStyle name="20% - Accent1 28" xfId="499" xr:uid="{00000000-0005-0000-0000-0000EF010000}"/>
    <cellStyle name="20% - Accent1 3" xfId="500" xr:uid="{00000000-0005-0000-0000-0000F0010000}"/>
    <cellStyle name="20% - Accent1 3 2" xfId="501" xr:uid="{00000000-0005-0000-0000-0000F1010000}"/>
    <cellStyle name="20% - Accent1 3 2 2" xfId="502" xr:uid="{00000000-0005-0000-0000-0000F2010000}"/>
    <cellStyle name="20% - Accent1 3 2 2 2" xfId="503" xr:uid="{00000000-0005-0000-0000-0000F3010000}"/>
    <cellStyle name="20% - Accent1 3 2 2 2 2" xfId="504" xr:uid="{00000000-0005-0000-0000-0000F4010000}"/>
    <cellStyle name="20% - Accent1 3 2 2 2 2 2" xfId="505" xr:uid="{00000000-0005-0000-0000-0000F5010000}"/>
    <cellStyle name="20% - Accent1 3 2 2 2 3" xfId="506" xr:uid="{00000000-0005-0000-0000-0000F6010000}"/>
    <cellStyle name="20% - Accent1 3 2 2 3" xfId="507" xr:uid="{00000000-0005-0000-0000-0000F7010000}"/>
    <cellStyle name="20% - Accent1 3 2 2 3 2" xfId="508" xr:uid="{00000000-0005-0000-0000-0000F8010000}"/>
    <cellStyle name="20% - Accent1 3 2 2 4" xfId="509" xr:uid="{00000000-0005-0000-0000-0000F9010000}"/>
    <cellStyle name="20% - Accent1 3 2 3" xfId="510" xr:uid="{00000000-0005-0000-0000-0000FA010000}"/>
    <cellStyle name="20% - Accent1 3 2 3 2" xfId="511" xr:uid="{00000000-0005-0000-0000-0000FB010000}"/>
    <cellStyle name="20% - Accent1 3 2 3 2 2" xfId="512" xr:uid="{00000000-0005-0000-0000-0000FC010000}"/>
    <cellStyle name="20% - Accent1 3 2 3 3" xfId="513" xr:uid="{00000000-0005-0000-0000-0000FD010000}"/>
    <cellStyle name="20% - Accent1 3 2 4" xfId="514" xr:uid="{00000000-0005-0000-0000-0000FE010000}"/>
    <cellStyle name="20% - Accent1 3 2 4 2" xfId="515" xr:uid="{00000000-0005-0000-0000-0000FF010000}"/>
    <cellStyle name="20% - Accent1 3 2 5" xfId="516" xr:uid="{00000000-0005-0000-0000-000000020000}"/>
    <cellStyle name="20% - Accent1 3 3" xfId="517" xr:uid="{00000000-0005-0000-0000-000001020000}"/>
    <cellStyle name="20% - Accent1 3 3 2" xfId="518" xr:uid="{00000000-0005-0000-0000-000002020000}"/>
    <cellStyle name="20% - Accent1 3 3 2 2" xfId="519" xr:uid="{00000000-0005-0000-0000-000003020000}"/>
    <cellStyle name="20% - Accent1 3 3 2 2 2" xfId="520" xr:uid="{00000000-0005-0000-0000-000004020000}"/>
    <cellStyle name="20% - Accent1 3 3 2 3" xfId="521" xr:uid="{00000000-0005-0000-0000-000005020000}"/>
    <cellStyle name="20% - Accent1 3 3 3" xfId="522" xr:uid="{00000000-0005-0000-0000-000006020000}"/>
    <cellStyle name="20% - Accent1 3 3 3 2" xfId="523" xr:uid="{00000000-0005-0000-0000-000007020000}"/>
    <cellStyle name="20% - Accent1 3 3 4" xfId="524" xr:uid="{00000000-0005-0000-0000-000008020000}"/>
    <cellStyle name="20% - Accent1 3 4" xfId="525" xr:uid="{00000000-0005-0000-0000-000009020000}"/>
    <cellStyle name="20% - Accent1 3 4 2" xfId="526" xr:uid="{00000000-0005-0000-0000-00000A020000}"/>
    <cellStyle name="20% - Accent1 3 4 2 2" xfId="527" xr:uid="{00000000-0005-0000-0000-00000B020000}"/>
    <cellStyle name="20% - Accent1 3 4 3" xfId="528" xr:uid="{00000000-0005-0000-0000-00000C020000}"/>
    <cellStyle name="20% - Accent1 3 5" xfId="529" xr:uid="{00000000-0005-0000-0000-00000D020000}"/>
    <cellStyle name="20% - Accent1 3 5 2" xfId="530" xr:uid="{00000000-0005-0000-0000-00000E020000}"/>
    <cellStyle name="20% - Accent1 3 6" xfId="531" xr:uid="{00000000-0005-0000-0000-00000F020000}"/>
    <cellStyle name="20% - Accent1 4" xfId="532" xr:uid="{00000000-0005-0000-0000-000010020000}"/>
    <cellStyle name="20% - Accent1 4 2" xfId="533" xr:uid="{00000000-0005-0000-0000-000011020000}"/>
    <cellStyle name="20% - Accent1 4 2 2" xfId="534" xr:uid="{00000000-0005-0000-0000-000012020000}"/>
    <cellStyle name="20% - Accent1 4 2 2 2" xfId="535" xr:uid="{00000000-0005-0000-0000-000013020000}"/>
    <cellStyle name="20% - Accent1 4 2 2 2 2" xfId="536" xr:uid="{00000000-0005-0000-0000-000014020000}"/>
    <cellStyle name="20% - Accent1 4 2 2 2 2 2" xfId="537" xr:uid="{00000000-0005-0000-0000-000015020000}"/>
    <cellStyle name="20% - Accent1 4 2 2 2 3" xfId="538" xr:uid="{00000000-0005-0000-0000-000016020000}"/>
    <cellStyle name="20% - Accent1 4 2 2 3" xfId="539" xr:uid="{00000000-0005-0000-0000-000017020000}"/>
    <cellStyle name="20% - Accent1 4 2 2 3 2" xfId="540" xr:uid="{00000000-0005-0000-0000-000018020000}"/>
    <cellStyle name="20% - Accent1 4 2 2 4" xfId="541" xr:uid="{00000000-0005-0000-0000-000019020000}"/>
    <cellStyle name="20% - Accent1 4 2 3" xfId="542" xr:uid="{00000000-0005-0000-0000-00001A020000}"/>
    <cellStyle name="20% - Accent1 4 2 3 2" xfId="543" xr:uid="{00000000-0005-0000-0000-00001B020000}"/>
    <cellStyle name="20% - Accent1 4 2 3 2 2" xfId="544" xr:uid="{00000000-0005-0000-0000-00001C020000}"/>
    <cellStyle name="20% - Accent1 4 2 3 3" xfId="545" xr:uid="{00000000-0005-0000-0000-00001D020000}"/>
    <cellStyle name="20% - Accent1 4 2 4" xfId="546" xr:uid="{00000000-0005-0000-0000-00001E020000}"/>
    <cellStyle name="20% - Accent1 4 2 4 2" xfId="547" xr:uid="{00000000-0005-0000-0000-00001F020000}"/>
    <cellStyle name="20% - Accent1 4 2 5" xfId="548" xr:uid="{00000000-0005-0000-0000-000020020000}"/>
    <cellStyle name="20% - Accent1 4 3" xfId="549" xr:uid="{00000000-0005-0000-0000-000021020000}"/>
    <cellStyle name="20% - Accent1 4 3 2" xfId="550" xr:uid="{00000000-0005-0000-0000-000022020000}"/>
    <cellStyle name="20% - Accent1 4 3 2 2" xfId="551" xr:uid="{00000000-0005-0000-0000-000023020000}"/>
    <cellStyle name="20% - Accent1 4 3 2 2 2" xfId="552" xr:uid="{00000000-0005-0000-0000-000024020000}"/>
    <cellStyle name="20% - Accent1 4 3 2 3" xfId="553" xr:uid="{00000000-0005-0000-0000-000025020000}"/>
    <cellStyle name="20% - Accent1 4 3 3" xfId="554" xr:uid="{00000000-0005-0000-0000-000026020000}"/>
    <cellStyle name="20% - Accent1 4 3 3 2" xfId="555" xr:uid="{00000000-0005-0000-0000-000027020000}"/>
    <cellStyle name="20% - Accent1 4 3 4" xfId="556" xr:uid="{00000000-0005-0000-0000-000028020000}"/>
    <cellStyle name="20% - Accent1 4 4" xfId="557" xr:uid="{00000000-0005-0000-0000-000029020000}"/>
    <cellStyle name="20% - Accent1 4 4 2" xfId="558" xr:uid="{00000000-0005-0000-0000-00002A020000}"/>
    <cellStyle name="20% - Accent1 4 4 2 2" xfId="559" xr:uid="{00000000-0005-0000-0000-00002B020000}"/>
    <cellStyle name="20% - Accent1 4 4 3" xfId="560" xr:uid="{00000000-0005-0000-0000-00002C020000}"/>
    <cellStyle name="20% - Accent1 4 5" xfId="561" xr:uid="{00000000-0005-0000-0000-00002D020000}"/>
    <cellStyle name="20% - Accent1 4 5 2" xfId="562" xr:uid="{00000000-0005-0000-0000-00002E020000}"/>
    <cellStyle name="20% - Accent1 4 6" xfId="563" xr:uid="{00000000-0005-0000-0000-00002F020000}"/>
    <cellStyle name="20% - Accent1 5" xfId="564" xr:uid="{00000000-0005-0000-0000-000030020000}"/>
    <cellStyle name="20% - Accent1 5 2" xfId="565" xr:uid="{00000000-0005-0000-0000-000031020000}"/>
    <cellStyle name="20% - Accent1 5 2 2" xfId="566" xr:uid="{00000000-0005-0000-0000-000032020000}"/>
    <cellStyle name="20% - Accent1 5 2 2 2" xfId="567" xr:uid="{00000000-0005-0000-0000-000033020000}"/>
    <cellStyle name="20% - Accent1 5 2 2 2 2" xfId="568" xr:uid="{00000000-0005-0000-0000-000034020000}"/>
    <cellStyle name="20% - Accent1 5 2 2 2 2 2" xfId="569" xr:uid="{00000000-0005-0000-0000-000035020000}"/>
    <cellStyle name="20% - Accent1 5 2 2 2 3" xfId="570" xr:uid="{00000000-0005-0000-0000-000036020000}"/>
    <cellStyle name="20% - Accent1 5 2 2 3" xfId="571" xr:uid="{00000000-0005-0000-0000-000037020000}"/>
    <cellStyle name="20% - Accent1 5 2 2 3 2" xfId="572" xr:uid="{00000000-0005-0000-0000-000038020000}"/>
    <cellStyle name="20% - Accent1 5 2 2 4" xfId="573" xr:uid="{00000000-0005-0000-0000-000039020000}"/>
    <cellStyle name="20% - Accent1 5 2 3" xfId="574" xr:uid="{00000000-0005-0000-0000-00003A020000}"/>
    <cellStyle name="20% - Accent1 5 2 3 2" xfId="575" xr:uid="{00000000-0005-0000-0000-00003B020000}"/>
    <cellStyle name="20% - Accent1 5 2 3 2 2" xfId="576" xr:uid="{00000000-0005-0000-0000-00003C020000}"/>
    <cellStyle name="20% - Accent1 5 2 3 3" xfId="577" xr:uid="{00000000-0005-0000-0000-00003D020000}"/>
    <cellStyle name="20% - Accent1 5 2 4" xfId="578" xr:uid="{00000000-0005-0000-0000-00003E020000}"/>
    <cellStyle name="20% - Accent1 5 2 4 2" xfId="579" xr:uid="{00000000-0005-0000-0000-00003F020000}"/>
    <cellStyle name="20% - Accent1 5 2 5" xfId="580" xr:uid="{00000000-0005-0000-0000-000040020000}"/>
    <cellStyle name="20% - Accent1 5 3" xfId="581" xr:uid="{00000000-0005-0000-0000-000041020000}"/>
    <cellStyle name="20% - Accent1 5 3 2" xfId="582" xr:uid="{00000000-0005-0000-0000-000042020000}"/>
    <cellStyle name="20% - Accent1 5 3 2 2" xfId="583" xr:uid="{00000000-0005-0000-0000-000043020000}"/>
    <cellStyle name="20% - Accent1 5 3 2 2 2" xfId="584" xr:uid="{00000000-0005-0000-0000-000044020000}"/>
    <cellStyle name="20% - Accent1 5 3 2 3" xfId="585" xr:uid="{00000000-0005-0000-0000-000045020000}"/>
    <cellStyle name="20% - Accent1 5 3 3" xfId="586" xr:uid="{00000000-0005-0000-0000-000046020000}"/>
    <cellStyle name="20% - Accent1 5 3 3 2" xfId="587" xr:uid="{00000000-0005-0000-0000-000047020000}"/>
    <cellStyle name="20% - Accent1 5 3 4" xfId="588" xr:uid="{00000000-0005-0000-0000-000048020000}"/>
    <cellStyle name="20% - Accent1 5 4" xfId="589" xr:uid="{00000000-0005-0000-0000-000049020000}"/>
    <cellStyle name="20% - Accent1 5 4 2" xfId="590" xr:uid="{00000000-0005-0000-0000-00004A020000}"/>
    <cellStyle name="20% - Accent1 5 4 2 2" xfId="591" xr:uid="{00000000-0005-0000-0000-00004B020000}"/>
    <cellStyle name="20% - Accent1 5 4 3" xfId="592" xr:uid="{00000000-0005-0000-0000-00004C020000}"/>
    <cellStyle name="20% - Accent1 5 5" xfId="593" xr:uid="{00000000-0005-0000-0000-00004D020000}"/>
    <cellStyle name="20% - Accent1 5 5 2" xfId="594" xr:uid="{00000000-0005-0000-0000-00004E020000}"/>
    <cellStyle name="20% - Accent1 5 6" xfId="595" xr:uid="{00000000-0005-0000-0000-00004F020000}"/>
    <cellStyle name="20% - Accent1 6" xfId="596" xr:uid="{00000000-0005-0000-0000-000050020000}"/>
    <cellStyle name="20% - Accent1 6 2" xfId="597" xr:uid="{00000000-0005-0000-0000-000051020000}"/>
    <cellStyle name="20% - Accent1 6 2 2" xfId="598" xr:uid="{00000000-0005-0000-0000-000052020000}"/>
    <cellStyle name="20% - Accent1 6 2 2 2" xfId="599" xr:uid="{00000000-0005-0000-0000-000053020000}"/>
    <cellStyle name="20% - Accent1 6 2 2 2 2" xfId="600" xr:uid="{00000000-0005-0000-0000-000054020000}"/>
    <cellStyle name="20% - Accent1 6 2 2 2 2 2" xfId="601" xr:uid="{00000000-0005-0000-0000-000055020000}"/>
    <cellStyle name="20% - Accent1 6 2 2 2 3" xfId="602" xr:uid="{00000000-0005-0000-0000-000056020000}"/>
    <cellStyle name="20% - Accent1 6 2 2 3" xfId="603" xr:uid="{00000000-0005-0000-0000-000057020000}"/>
    <cellStyle name="20% - Accent1 6 2 2 3 2" xfId="604" xr:uid="{00000000-0005-0000-0000-000058020000}"/>
    <cellStyle name="20% - Accent1 6 2 2 4" xfId="605" xr:uid="{00000000-0005-0000-0000-000059020000}"/>
    <cellStyle name="20% - Accent1 6 2 3" xfId="606" xr:uid="{00000000-0005-0000-0000-00005A020000}"/>
    <cellStyle name="20% - Accent1 6 2 3 2" xfId="607" xr:uid="{00000000-0005-0000-0000-00005B020000}"/>
    <cellStyle name="20% - Accent1 6 2 3 2 2" xfId="608" xr:uid="{00000000-0005-0000-0000-00005C020000}"/>
    <cellStyle name="20% - Accent1 6 2 3 3" xfId="609" xr:uid="{00000000-0005-0000-0000-00005D020000}"/>
    <cellStyle name="20% - Accent1 6 2 4" xfId="610" xr:uid="{00000000-0005-0000-0000-00005E020000}"/>
    <cellStyle name="20% - Accent1 6 2 4 2" xfId="611" xr:uid="{00000000-0005-0000-0000-00005F020000}"/>
    <cellStyle name="20% - Accent1 6 2 5" xfId="612" xr:uid="{00000000-0005-0000-0000-000060020000}"/>
    <cellStyle name="20% - Accent1 6 3" xfId="613" xr:uid="{00000000-0005-0000-0000-000061020000}"/>
    <cellStyle name="20% - Accent1 6 3 2" xfId="614" xr:uid="{00000000-0005-0000-0000-000062020000}"/>
    <cellStyle name="20% - Accent1 6 3 2 2" xfId="615" xr:uid="{00000000-0005-0000-0000-000063020000}"/>
    <cellStyle name="20% - Accent1 6 3 2 2 2" xfId="616" xr:uid="{00000000-0005-0000-0000-000064020000}"/>
    <cellStyle name="20% - Accent1 6 3 2 3" xfId="617" xr:uid="{00000000-0005-0000-0000-000065020000}"/>
    <cellStyle name="20% - Accent1 6 3 3" xfId="618" xr:uid="{00000000-0005-0000-0000-000066020000}"/>
    <cellStyle name="20% - Accent1 6 3 3 2" xfId="619" xr:uid="{00000000-0005-0000-0000-000067020000}"/>
    <cellStyle name="20% - Accent1 6 3 4" xfId="620" xr:uid="{00000000-0005-0000-0000-000068020000}"/>
    <cellStyle name="20% - Accent1 6 4" xfId="621" xr:uid="{00000000-0005-0000-0000-000069020000}"/>
    <cellStyle name="20% - Accent1 6 4 2" xfId="622" xr:uid="{00000000-0005-0000-0000-00006A020000}"/>
    <cellStyle name="20% - Accent1 6 4 2 2" xfId="623" xr:uid="{00000000-0005-0000-0000-00006B020000}"/>
    <cellStyle name="20% - Accent1 6 4 3" xfId="624" xr:uid="{00000000-0005-0000-0000-00006C020000}"/>
    <cellStyle name="20% - Accent1 6 5" xfId="625" xr:uid="{00000000-0005-0000-0000-00006D020000}"/>
    <cellStyle name="20% - Accent1 6 5 2" xfId="626" xr:uid="{00000000-0005-0000-0000-00006E020000}"/>
    <cellStyle name="20% - Accent1 6 6" xfId="627" xr:uid="{00000000-0005-0000-0000-00006F020000}"/>
    <cellStyle name="20% - Accent1 7" xfId="628" xr:uid="{00000000-0005-0000-0000-000070020000}"/>
    <cellStyle name="20% - Accent1 7 2" xfId="629" xr:uid="{00000000-0005-0000-0000-000071020000}"/>
    <cellStyle name="20% - Accent1 7 2 2" xfId="630" xr:uid="{00000000-0005-0000-0000-000072020000}"/>
    <cellStyle name="20% - Accent1 7 2 2 2" xfId="631" xr:uid="{00000000-0005-0000-0000-000073020000}"/>
    <cellStyle name="20% - Accent1 7 2 2 2 2" xfId="632" xr:uid="{00000000-0005-0000-0000-000074020000}"/>
    <cellStyle name="20% - Accent1 7 2 2 2 2 2" xfId="633" xr:uid="{00000000-0005-0000-0000-000075020000}"/>
    <cellStyle name="20% - Accent1 7 2 2 2 3" xfId="634" xr:uid="{00000000-0005-0000-0000-000076020000}"/>
    <cellStyle name="20% - Accent1 7 2 2 3" xfId="635" xr:uid="{00000000-0005-0000-0000-000077020000}"/>
    <cellStyle name="20% - Accent1 7 2 2 3 2" xfId="636" xr:uid="{00000000-0005-0000-0000-000078020000}"/>
    <cellStyle name="20% - Accent1 7 2 2 4" xfId="637" xr:uid="{00000000-0005-0000-0000-000079020000}"/>
    <cellStyle name="20% - Accent1 7 2 3" xfId="638" xr:uid="{00000000-0005-0000-0000-00007A020000}"/>
    <cellStyle name="20% - Accent1 7 2 3 2" xfId="639" xr:uid="{00000000-0005-0000-0000-00007B020000}"/>
    <cellStyle name="20% - Accent1 7 2 3 2 2" xfId="640" xr:uid="{00000000-0005-0000-0000-00007C020000}"/>
    <cellStyle name="20% - Accent1 7 2 3 3" xfId="641" xr:uid="{00000000-0005-0000-0000-00007D020000}"/>
    <cellStyle name="20% - Accent1 7 2 4" xfId="642" xr:uid="{00000000-0005-0000-0000-00007E020000}"/>
    <cellStyle name="20% - Accent1 7 2 4 2" xfId="643" xr:uid="{00000000-0005-0000-0000-00007F020000}"/>
    <cellStyle name="20% - Accent1 7 2 5" xfId="644" xr:uid="{00000000-0005-0000-0000-000080020000}"/>
    <cellStyle name="20% - Accent1 7 3" xfId="645" xr:uid="{00000000-0005-0000-0000-000081020000}"/>
    <cellStyle name="20% - Accent1 7 3 2" xfId="646" xr:uid="{00000000-0005-0000-0000-000082020000}"/>
    <cellStyle name="20% - Accent1 7 3 2 2" xfId="647" xr:uid="{00000000-0005-0000-0000-000083020000}"/>
    <cellStyle name="20% - Accent1 7 3 2 2 2" xfId="648" xr:uid="{00000000-0005-0000-0000-000084020000}"/>
    <cellStyle name="20% - Accent1 7 3 2 3" xfId="649" xr:uid="{00000000-0005-0000-0000-000085020000}"/>
    <cellStyle name="20% - Accent1 7 3 3" xfId="650" xr:uid="{00000000-0005-0000-0000-000086020000}"/>
    <cellStyle name="20% - Accent1 7 3 3 2" xfId="651" xr:uid="{00000000-0005-0000-0000-000087020000}"/>
    <cellStyle name="20% - Accent1 7 3 4" xfId="652" xr:uid="{00000000-0005-0000-0000-000088020000}"/>
    <cellStyle name="20% - Accent1 7 4" xfId="653" xr:uid="{00000000-0005-0000-0000-000089020000}"/>
    <cellStyle name="20% - Accent1 7 4 2" xfId="654" xr:uid="{00000000-0005-0000-0000-00008A020000}"/>
    <cellStyle name="20% - Accent1 7 4 2 2" xfId="655" xr:uid="{00000000-0005-0000-0000-00008B020000}"/>
    <cellStyle name="20% - Accent1 7 4 3" xfId="656" xr:uid="{00000000-0005-0000-0000-00008C020000}"/>
    <cellStyle name="20% - Accent1 7 5" xfId="657" xr:uid="{00000000-0005-0000-0000-00008D020000}"/>
    <cellStyle name="20% - Accent1 7 5 2" xfId="658" xr:uid="{00000000-0005-0000-0000-00008E020000}"/>
    <cellStyle name="20% - Accent1 7 6" xfId="659" xr:uid="{00000000-0005-0000-0000-00008F020000}"/>
    <cellStyle name="20% - Accent1 8" xfId="660" xr:uid="{00000000-0005-0000-0000-000090020000}"/>
    <cellStyle name="20% - Accent1 8 2" xfId="661" xr:uid="{00000000-0005-0000-0000-000091020000}"/>
    <cellStyle name="20% - Accent1 8 2 2" xfId="662" xr:uid="{00000000-0005-0000-0000-000092020000}"/>
    <cellStyle name="20% - Accent1 8 2 2 2" xfId="663" xr:uid="{00000000-0005-0000-0000-000093020000}"/>
    <cellStyle name="20% - Accent1 8 2 2 2 2" xfId="664" xr:uid="{00000000-0005-0000-0000-000094020000}"/>
    <cellStyle name="20% - Accent1 8 2 2 2 2 2" xfId="665" xr:uid="{00000000-0005-0000-0000-000095020000}"/>
    <cellStyle name="20% - Accent1 8 2 2 2 3" xfId="666" xr:uid="{00000000-0005-0000-0000-000096020000}"/>
    <cellStyle name="20% - Accent1 8 2 2 3" xfId="667" xr:uid="{00000000-0005-0000-0000-000097020000}"/>
    <cellStyle name="20% - Accent1 8 2 2 3 2" xfId="668" xr:uid="{00000000-0005-0000-0000-000098020000}"/>
    <cellStyle name="20% - Accent1 8 2 2 4" xfId="669" xr:uid="{00000000-0005-0000-0000-000099020000}"/>
    <cellStyle name="20% - Accent1 8 2 3" xfId="670" xr:uid="{00000000-0005-0000-0000-00009A020000}"/>
    <cellStyle name="20% - Accent1 8 2 3 2" xfId="671" xr:uid="{00000000-0005-0000-0000-00009B020000}"/>
    <cellStyle name="20% - Accent1 8 2 3 2 2" xfId="672" xr:uid="{00000000-0005-0000-0000-00009C020000}"/>
    <cellStyle name="20% - Accent1 8 2 3 3" xfId="673" xr:uid="{00000000-0005-0000-0000-00009D020000}"/>
    <cellStyle name="20% - Accent1 8 2 4" xfId="674" xr:uid="{00000000-0005-0000-0000-00009E020000}"/>
    <cellStyle name="20% - Accent1 8 2 4 2" xfId="675" xr:uid="{00000000-0005-0000-0000-00009F020000}"/>
    <cellStyle name="20% - Accent1 8 2 5" xfId="676" xr:uid="{00000000-0005-0000-0000-0000A0020000}"/>
    <cellStyle name="20% - Accent1 8 3" xfId="677" xr:uid="{00000000-0005-0000-0000-0000A1020000}"/>
    <cellStyle name="20% - Accent1 8 3 2" xfId="678" xr:uid="{00000000-0005-0000-0000-0000A2020000}"/>
    <cellStyle name="20% - Accent1 8 3 2 2" xfId="679" xr:uid="{00000000-0005-0000-0000-0000A3020000}"/>
    <cellStyle name="20% - Accent1 8 3 2 2 2" xfId="680" xr:uid="{00000000-0005-0000-0000-0000A4020000}"/>
    <cellStyle name="20% - Accent1 8 3 2 3" xfId="681" xr:uid="{00000000-0005-0000-0000-0000A5020000}"/>
    <cellStyle name="20% - Accent1 8 3 3" xfId="682" xr:uid="{00000000-0005-0000-0000-0000A6020000}"/>
    <cellStyle name="20% - Accent1 8 3 3 2" xfId="683" xr:uid="{00000000-0005-0000-0000-0000A7020000}"/>
    <cellStyle name="20% - Accent1 8 3 4" xfId="684" xr:uid="{00000000-0005-0000-0000-0000A8020000}"/>
    <cellStyle name="20% - Accent1 8 4" xfId="685" xr:uid="{00000000-0005-0000-0000-0000A9020000}"/>
    <cellStyle name="20% - Accent1 8 4 2" xfId="686" xr:uid="{00000000-0005-0000-0000-0000AA020000}"/>
    <cellStyle name="20% - Accent1 8 4 2 2" xfId="687" xr:uid="{00000000-0005-0000-0000-0000AB020000}"/>
    <cellStyle name="20% - Accent1 8 4 3" xfId="688" xr:uid="{00000000-0005-0000-0000-0000AC020000}"/>
    <cellStyle name="20% - Accent1 8 5" xfId="689" xr:uid="{00000000-0005-0000-0000-0000AD020000}"/>
    <cellStyle name="20% - Accent1 8 5 2" xfId="690" xr:uid="{00000000-0005-0000-0000-0000AE020000}"/>
    <cellStyle name="20% - Accent1 8 6" xfId="691" xr:uid="{00000000-0005-0000-0000-0000AF020000}"/>
    <cellStyle name="20% - Accent1 9" xfId="692" xr:uid="{00000000-0005-0000-0000-0000B0020000}"/>
    <cellStyle name="20% - Accent1 9 2" xfId="693" xr:uid="{00000000-0005-0000-0000-0000B1020000}"/>
    <cellStyle name="20% - Accent1 9 2 2" xfId="694" xr:uid="{00000000-0005-0000-0000-0000B2020000}"/>
    <cellStyle name="20% - Accent1 9 2 2 2" xfId="695" xr:uid="{00000000-0005-0000-0000-0000B3020000}"/>
    <cellStyle name="20% - Accent1 9 2 2 2 2" xfId="696" xr:uid="{00000000-0005-0000-0000-0000B4020000}"/>
    <cellStyle name="20% - Accent1 9 2 2 2 2 2" xfId="697" xr:uid="{00000000-0005-0000-0000-0000B5020000}"/>
    <cellStyle name="20% - Accent1 9 2 2 2 3" xfId="698" xr:uid="{00000000-0005-0000-0000-0000B6020000}"/>
    <cellStyle name="20% - Accent1 9 2 2 3" xfId="699" xr:uid="{00000000-0005-0000-0000-0000B7020000}"/>
    <cellStyle name="20% - Accent1 9 2 2 3 2" xfId="700" xr:uid="{00000000-0005-0000-0000-0000B8020000}"/>
    <cellStyle name="20% - Accent1 9 2 2 4" xfId="701" xr:uid="{00000000-0005-0000-0000-0000B9020000}"/>
    <cellStyle name="20% - Accent1 9 2 3" xfId="702" xr:uid="{00000000-0005-0000-0000-0000BA020000}"/>
    <cellStyle name="20% - Accent1 9 2 3 2" xfId="703" xr:uid="{00000000-0005-0000-0000-0000BB020000}"/>
    <cellStyle name="20% - Accent1 9 2 3 2 2" xfId="704" xr:uid="{00000000-0005-0000-0000-0000BC020000}"/>
    <cellStyle name="20% - Accent1 9 2 3 3" xfId="705" xr:uid="{00000000-0005-0000-0000-0000BD020000}"/>
    <cellStyle name="20% - Accent1 9 2 4" xfId="706" xr:uid="{00000000-0005-0000-0000-0000BE020000}"/>
    <cellStyle name="20% - Accent1 9 2 4 2" xfId="707" xr:uid="{00000000-0005-0000-0000-0000BF020000}"/>
    <cellStyle name="20% - Accent1 9 2 5" xfId="708" xr:uid="{00000000-0005-0000-0000-0000C0020000}"/>
    <cellStyle name="20% - Accent1 9 3" xfId="709" xr:uid="{00000000-0005-0000-0000-0000C1020000}"/>
    <cellStyle name="20% - Accent1 9 3 2" xfId="710" xr:uid="{00000000-0005-0000-0000-0000C2020000}"/>
    <cellStyle name="20% - Accent1 9 3 2 2" xfId="711" xr:uid="{00000000-0005-0000-0000-0000C3020000}"/>
    <cellStyle name="20% - Accent1 9 3 2 2 2" xfId="712" xr:uid="{00000000-0005-0000-0000-0000C4020000}"/>
    <cellStyle name="20% - Accent1 9 3 2 3" xfId="713" xr:uid="{00000000-0005-0000-0000-0000C5020000}"/>
    <cellStyle name="20% - Accent1 9 3 3" xfId="714" xr:uid="{00000000-0005-0000-0000-0000C6020000}"/>
    <cellStyle name="20% - Accent1 9 3 3 2" xfId="715" xr:uid="{00000000-0005-0000-0000-0000C7020000}"/>
    <cellStyle name="20% - Accent1 9 3 4" xfId="716" xr:uid="{00000000-0005-0000-0000-0000C8020000}"/>
    <cellStyle name="20% - Accent1 9 4" xfId="717" xr:uid="{00000000-0005-0000-0000-0000C9020000}"/>
    <cellStyle name="20% - Accent1 9 4 2" xfId="718" xr:uid="{00000000-0005-0000-0000-0000CA020000}"/>
    <cellStyle name="20% - Accent1 9 4 2 2" xfId="719" xr:uid="{00000000-0005-0000-0000-0000CB020000}"/>
    <cellStyle name="20% - Accent1 9 4 3" xfId="720" xr:uid="{00000000-0005-0000-0000-0000CC020000}"/>
    <cellStyle name="20% - Accent1 9 5" xfId="721" xr:uid="{00000000-0005-0000-0000-0000CD020000}"/>
    <cellStyle name="20% - Accent1 9 5 2" xfId="722" xr:uid="{00000000-0005-0000-0000-0000CE020000}"/>
    <cellStyle name="20% - Accent1 9 6" xfId="723" xr:uid="{00000000-0005-0000-0000-0000CF020000}"/>
    <cellStyle name="20% - Accent2 10" xfId="724" xr:uid="{00000000-0005-0000-0000-0000D0020000}"/>
    <cellStyle name="20% - Accent2 10 2" xfId="725" xr:uid="{00000000-0005-0000-0000-0000D1020000}"/>
    <cellStyle name="20% - Accent2 10 2 2" xfId="726" xr:uid="{00000000-0005-0000-0000-0000D2020000}"/>
    <cellStyle name="20% - Accent2 10 2 2 2" xfId="727" xr:uid="{00000000-0005-0000-0000-0000D3020000}"/>
    <cellStyle name="20% - Accent2 10 2 2 2 2" xfId="728" xr:uid="{00000000-0005-0000-0000-0000D4020000}"/>
    <cellStyle name="20% - Accent2 10 2 2 2 2 2" xfId="729" xr:uid="{00000000-0005-0000-0000-0000D5020000}"/>
    <cellStyle name="20% - Accent2 10 2 2 2 3" xfId="730" xr:uid="{00000000-0005-0000-0000-0000D6020000}"/>
    <cellStyle name="20% - Accent2 10 2 2 3" xfId="731" xr:uid="{00000000-0005-0000-0000-0000D7020000}"/>
    <cellStyle name="20% - Accent2 10 2 2 3 2" xfId="732" xr:uid="{00000000-0005-0000-0000-0000D8020000}"/>
    <cellStyle name="20% - Accent2 10 2 2 4" xfId="733" xr:uid="{00000000-0005-0000-0000-0000D9020000}"/>
    <cellStyle name="20% - Accent2 10 2 3" xfId="734" xr:uid="{00000000-0005-0000-0000-0000DA020000}"/>
    <cellStyle name="20% - Accent2 10 2 3 2" xfId="735" xr:uid="{00000000-0005-0000-0000-0000DB020000}"/>
    <cellStyle name="20% - Accent2 10 2 3 2 2" xfId="736" xr:uid="{00000000-0005-0000-0000-0000DC020000}"/>
    <cellStyle name="20% - Accent2 10 2 3 3" xfId="737" xr:uid="{00000000-0005-0000-0000-0000DD020000}"/>
    <cellStyle name="20% - Accent2 10 2 4" xfId="738" xr:uid="{00000000-0005-0000-0000-0000DE020000}"/>
    <cellStyle name="20% - Accent2 10 2 4 2" xfId="739" xr:uid="{00000000-0005-0000-0000-0000DF020000}"/>
    <cellStyle name="20% - Accent2 10 2 5" xfId="740" xr:uid="{00000000-0005-0000-0000-0000E0020000}"/>
    <cellStyle name="20% - Accent2 10 3" xfId="741" xr:uid="{00000000-0005-0000-0000-0000E1020000}"/>
    <cellStyle name="20% - Accent2 10 3 2" xfId="742" xr:uid="{00000000-0005-0000-0000-0000E2020000}"/>
    <cellStyle name="20% - Accent2 10 3 2 2" xfId="743" xr:uid="{00000000-0005-0000-0000-0000E3020000}"/>
    <cellStyle name="20% - Accent2 10 3 2 2 2" xfId="744" xr:uid="{00000000-0005-0000-0000-0000E4020000}"/>
    <cellStyle name="20% - Accent2 10 3 2 3" xfId="745" xr:uid="{00000000-0005-0000-0000-0000E5020000}"/>
    <cellStyle name="20% - Accent2 10 3 3" xfId="746" xr:uid="{00000000-0005-0000-0000-0000E6020000}"/>
    <cellStyle name="20% - Accent2 10 3 3 2" xfId="747" xr:uid="{00000000-0005-0000-0000-0000E7020000}"/>
    <cellStyle name="20% - Accent2 10 3 4" xfId="748" xr:uid="{00000000-0005-0000-0000-0000E8020000}"/>
    <cellStyle name="20% - Accent2 10 4" xfId="749" xr:uid="{00000000-0005-0000-0000-0000E9020000}"/>
    <cellStyle name="20% - Accent2 10 4 2" xfId="750" xr:uid="{00000000-0005-0000-0000-0000EA020000}"/>
    <cellStyle name="20% - Accent2 10 4 2 2" xfId="751" xr:uid="{00000000-0005-0000-0000-0000EB020000}"/>
    <cellStyle name="20% - Accent2 10 4 3" xfId="752" xr:uid="{00000000-0005-0000-0000-0000EC020000}"/>
    <cellStyle name="20% - Accent2 10 5" xfId="753" xr:uid="{00000000-0005-0000-0000-0000ED020000}"/>
    <cellStyle name="20% - Accent2 10 5 2" xfId="754" xr:uid="{00000000-0005-0000-0000-0000EE020000}"/>
    <cellStyle name="20% - Accent2 10 6" xfId="755" xr:uid="{00000000-0005-0000-0000-0000EF020000}"/>
    <cellStyle name="20% - Accent2 11" xfId="756" xr:uid="{00000000-0005-0000-0000-0000F0020000}"/>
    <cellStyle name="20% - Accent2 11 2" xfId="757" xr:uid="{00000000-0005-0000-0000-0000F1020000}"/>
    <cellStyle name="20% - Accent2 11 2 2" xfId="758" xr:uid="{00000000-0005-0000-0000-0000F2020000}"/>
    <cellStyle name="20% - Accent2 11 2 2 2" xfId="759" xr:uid="{00000000-0005-0000-0000-0000F3020000}"/>
    <cellStyle name="20% - Accent2 11 2 2 2 2" xfId="760" xr:uid="{00000000-0005-0000-0000-0000F4020000}"/>
    <cellStyle name="20% - Accent2 11 2 2 2 2 2" xfId="761" xr:uid="{00000000-0005-0000-0000-0000F5020000}"/>
    <cellStyle name="20% - Accent2 11 2 2 2 3" xfId="762" xr:uid="{00000000-0005-0000-0000-0000F6020000}"/>
    <cellStyle name="20% - Accent2 11 2 2 3" xfId="763" xr:uid="{00000000-0005-0000-0000-0000F7020000}"/>
    <cellStyle name="20% - Accent2 11 2 2 3 2" xfId="764" xr:uid="{00000000-0005-0000-0000-0000F8020000}"/>
    <cellStyle name="20% - Accent2 11 2 2 4" xfId="765" xr:uid="{00000000-0005-0000-0000-0000F9020000}"/>
    <cellStyle name="20% - Accent2 11 2 3" xfId="766" xr:uid="{00000000-0005-0000-0000-0000FA020000}"/>
    <cellStyle name="20% - Accent2 11 2 3 2" xfId="767" xr:uid="{00000000-0005-0000-0000-0000FB020000}"/>
    <cellStyle name="20% - Accent2 11 2 3 2 2" xfId="768" xr:uid="{00000000-0005-0000-0000-0000FC020000}"/>
    <cellStyle name="20% - Accent2 11 2 3 3" xfId="769" xr:uid="{00000000-0005-0000-0000-0000FD020000}"/>
    <cellStyle name="20% - Accent2 11 2 4" xfId="770" xr:uid="{00000000-0005-0000-0000-0000FE020000}"/>
    <cellStyle name="20% - Accent2 11 2 4 2" xfId="771" xr:uid="{00000000-0005-0000-0000-0000FF020000}"/>
    <cellStyle name="20% - Accent2 11 2 5" xfId="772" xr:uid="{00000000-0005-0000-0000-000000030000}"/>
    <cellStyle name="20% - Accent2 11 3" xfId="773" xr:uid="{00000000-0005-0000-0000-000001030000}"/>
    <cellStyle name="20% - Accent2 11 3 2" xfId="774" xr:uid="{00000000-0005-0000-0000-000002030000}"/>
    <cellStyle name="20% - Accent2 11 3 2 2" xfId="775" xr:uid="{00000000-0005-0000-0000-000003030000}"/>
    <cellStyle name="20% - Accent2 11 3 2 2 2" xfId="776" xr:uid="{00000000-0005-0000-0000-000004030000}"/>
    <cellStyle name="20% - Accent2 11 3 2 3" xfId="777" xr:uid="{00000000-0005-0000-0000-000005030000}"/>
    <cellStyle name="20% - Accent2 11 3 3" xfId="778" xr:uid="{00000000-0005-0000-0000-000006030000}"/>
    <cellStyle name="20% - Accent2 11 3 3 2" xfId="779" xr:uid="{00000000-0005-0000-0000-000007030000}"/>
    <cellStyle name="20% - Accent2 11 3 4" xfId="780" xr:uid="{00000000-0005-0000-0000-000008030000}"/>
    <cellStyle name="20% - Accent2 11 4" xfId="781" xr:uid="{00000000-0005-0000-0000-000009030000}"/>
    <cellStyle name="20% - Accent2 11 4 2" xfId="782" xr:uid="{00000000-0005-0000-0000-00000A030000}"/>
    <cellStyle name="20% - Accent2 11 4 2 2" xfId="783" xr:uid="{00000000-0005-0000-0000-00000B030000}"/>
    <cellStyle name="20% - Accent2 11 4 3" xfId="784" xr:uid="{00000000-0005-0000-0000-00000C030000}"/>
    <cellStyle name="20% - Accent2 11 5" xfId="785" xr:uid="{00000000-0005-0000-0000-00000D030000}"/>
    <cellStyle name="20% - Accent2 11 5 2" xfId="786" xr:uid="{00000000-0005-0000-0000-00000E030000}"/>
    <cellStyle name="20% - Accent2 11 6" xfId="787" xr:uid="{00000000-0005-0000-0000-00000F030000}"/>
    <cellStyle name="20% - Accent2 12" xfId="788" xr:uid="{00000000-0005-0000-0000-000010030000}"/>
    <cellStyle name="20% - Accent2 12 2" xfId="789" xr:uid="{00000000-0005-0000-0000-000011030000}"/>
    <cellStyle name="20% - Accent2 12 2 2" xfId="790" xr:uid="{00000000-0005-0000-0000-000012030000}"/>
    <cellStyle name="20% - Accent2 12 2 2 2" xfId="791" xr:uid="{00000000-0005-0000-0000-000013030000}"/>
    <cellStyle name="20% - Accent2 12 2 2 2 2" xfId="792" xr:uid="{00000000-0005-0000-0000-000014030000}"/>
    <cellStyle name="20% - Accent2 12 2 2 2 2 2" xfId="793" xr:uid="{00000000-0005-0000-0000-000015030000}"/>
    <cellStyle name="20% - Accent2 12 2 2 2 3" xfId="794" xr:uid="{00000000-0005-0000-0000-000016030000}"/>
    <cellStyle name="20% - Accent2 12 2 2 3" xfId="795" xr:uid="{00000000-0005-0000-0000-000017030000}"/>
    <cellStyle name="20% - Accent2 12 2 2 3 2" xfId="796" xr:uid="{00000000-0005-0000-0000-000018030000}"/>
    <cellStyle name="20% - Accent2 12 2 2 4" xfId="797" xr:uid="{00000000-0005-0000-0000-000019030000}"/>
    <cellStyle name="20% - Accent2 12 2 3" xfId="798" xr:uid="{00000000-0005-0000-0000-00001A030000}"/>
    <cellStyle name="20% - Accent2 12 2 3 2" xfId="799" xr:uid="{00000000-0005-0000-0000-00001B030000}"/>
    <cellStyle name="20% - Accent2 12 2 3 2 2" xfId="800" xr:uid="{00000000-0005-0000-0000-00001C030000}"/>
    <cellStyle name="20% - Accent2 12 2 3 3" xfId="801" xr:uid="{00000000-0005-0000-0000-00001D030000}"/>
    <cellStyle name="20% - Accent2 12 2 4" xfId="802" xr:uid="{00000000-0005-0000-0000-00001E030000}"/>
    <cellStyle name="20% - Accent2 12 2 4 2" xfId="803" xr:uid="{00000000-0005-0000-0000-00001F030000}"/>
    <cellStyle name="20% - Accent2 12 2 5" xfId="804" xr:uid="{00000000-0005-0000-0000-000020030000}"/>
    <cellStyle name="20% - Accent2 12 3" xfId="805" xr:uid="{00000000-0005-0000-0000-000021030000}"/>
    <cellStyle name="20% - Accent2 12 3 2" xfId="806" xr:uid="{00000000-0005-0000-0000-000022030000}"/>
    <cellStyle name="20% - Accent2 12 3 2 2" xfId="807" xr:uid="{00000000-0005-0000-0000-000023030000}"/>
    <cellStyle name="20% - Accent2 12 3 2 2 2" xfId="808" xr:uid="{00000000-0005-0000-0000-000024030000}"/>
    <cellStyle name="20% - Accent2 12 3 2 3" xfId="809" xr:uid="{00000000-0005-0000-0000-000025030000}"/>
    <cellStyle name="20% - Accent2 12 3 3" xfId="810" xr:uid="{00000000-0005-0000-0000-000026030000}"/>
    <cellStyle name="20% - Accent2 12 3 3 2" xfId="811" xr:uid="{00000000-0005-0000-0000-000027030000}"/>
    <cellStyle name="20% - Accent2 12 3 4" xfId="812" xr:uid="{00000000-0005-0000-0000-000028030000}"/>
    <cellStyle name="20% - Accent2 12 4" xfId="813" xr:uid="{00000000-0005-0000-0000-000029030000}"/>
    <cellStyle name="20% - Accent2 12 4 2" xfId="814" xr:uid="{00000000-0005-0000-0000-00002A030000}"/>
    <cellStyle name="20% - Accent2 12 4 2 2" xfId="815" xr:uid="{00000000-0005-0000-0000-00002B030000}"/>
    <cellStyle name="20% - Accent2 12 4 3" xfId="816" xr:uid="{00000000-0005-0000-0000-00002C030000}"/>
    <cellStyle name="20% - Accent2 12 5" xfId="817" xr:uid="{00000000-0005-0000-0000-00002D030000}"/>
    <cellStyle name="20% - Accent2 12 5 2" xfId="818" xr:uid="{00000000-0005-0000-0000-00002E030000}"/>
    <cellStyle name="20% - Accent2 12 6" xfId="819" xr:uid="{00000000-0005-0000-0000-00002F030000}"/>
    <cellStyle name="20% - Accent2 13" xfId="820" xr:uid="{00000000-0005-0000-0000-000030030000}"/>
    <cellStyle name="20% - Accent2 13 2" xfId="821" xr:uid="{00000000-0005-0000-0000-000031030000}"/>
    <cellStyle name="20% - Accent2 13 2 2" xfId="822" xr:uid="{00000000-0005-0000-0000-000032030000}"/>
    <cellStyle name="20% - Accent2 13 2 2 2" xfId="823" xr:uid="{00000000-0005-0000-0000-000033030000}"/>
    <cellStyle name="20% - Accent2 13 2 2 2 2" xfId="824" xr:uid="{00000000-0005-0000-0000-000034030000}"/>
    <cellStyle name="20% - Accent2 13 2 2 2 2 2" xfId="825" xr:uid="{00000000-0005-0000-0000-000035030000}"/>
    <cellStyle name="20% - Accent2 13 2 2 2 3" xfId="826" xr:uid="{00000000-0005-0000-0000-000036030000}"/>
    <cellStyle name="20% - Accent2 13 2 2 3" xfId="827" xr:uid="{00000000-0005-0000-0000-000037030000}"/>
    <cellStyle name="20% - Accent2 13 2 2 3 2" xfId="828" xr:uid="{00000000-0005-0000-0000-000038030000}"/>
    <cellStyle name="20% - Accent2 13 2 2 4" xfId="829" xr:uid="{00000000-0005-0000-0000-000039030000}"/>
    <cellStyle name="20% - Accent2 13 2 3" xfId="830" xr:uid="{00000000-0005-0000-0000-00003A030000}"/>
    <cellStyle name="20% - Accent2 13 2 3 2" xfId="831" xr:uid="{00000000-0005-0000-0000-00003B030000}"/>
    <cellStyle name="20% - Accent2 13 2 3 2 2" xfId="832" xr:uid="{00000000-0005-0000-0000-00003C030000}"/>
    <cellStyle name="20% - Accent2 13 2 3 3" xfId="833" xr:uid="{00000000-0005-0000-0000-00003D030000}"/>
    <cellStyle name="20% - Accent2 13 2 4" xfId="834" xr:uid="{00000000-0005-0000-0000-00003E030000}"/>
    <cellStyle name="20% - Accent2 13 2 4 2" xfId="835" xr:uid="{00000000-0005-0000-0000-00003F030000}"/>
    <cellStyle name="20% - Accent2 13 2 5" xfId="836" xr:uid="{00000000-0005-0000-0000-000040030000}"/>
    <cellStyle name="20% - Accent2 13 3" xfId="837" xr:uid="{00000000-0005-0000-0000-000041030000}"/>
    <cellStyle name="20% - Accent2 13 3 2" xfId="838" xr:uid="{00000000-0005-0000-0000-000042030000}"/>
    <cellStyle name="20% - Accent2 13 3 2 2" xfId="839" xr:uid="{00000000-0005-0000-0000-000043030000}"/>
    <cellStyle name="20% - Accent2 13 3 2 2 2" xfId="840" xr:uid="{00000000-0005-0000-0000-000044030000}"/>
    <cellStyle name="20% - Accent2 13 3 2 3" xfId="841" xr:uid="{00000000-0005-0000-0000-000045030000}"/>
    <cellStyle name="20% - Accent2 13 3 3" xfId="842" xr:uid="{00000000-0005-0000-0000-000046030000}"/>
    <cellStyle name="20% - Accent2 13 3 3 2" xfId="843" xr:uid="{00000000-0005-0000-0000-000047030000}"/>
    <cellStyle name="20% - Accent2 13 3 4" xfId="844" xr:uid="{00000000-0005-0000-0000-000048030000}"/>
    <cellStyle name="20% - Accent2 13 4" xfId="845" xr:uid="{00000000-0005-0000-0000-000049030000}"/>
    <cellStyle name="20% - Accent2 13 4 2" xfId="846" xr:uid="{00000000-0005-0000-0000-00004A030000}"/>
    <cellStyle name="20% - Accent2 13 4 2 2" xfId="847" xr:uid="{00000000-0005-0000-0000-00004B030000}"/>
    <cellStyle name="20% - Accent2 13 4 3" xfId="848" xr:uid="{00000000-0005-0000-0000-00004C030000}"/>
    <cellStyle name="20% - Accent2 13 5" xfId="849" xr:uid="{00000000-0005-0000-0000-00004D030000}"/>
    <cellStyle name="20% - Accent2 13 5 2" xfId="850" xr:uid="{00000000-0005-0000-0000-00004E030000}"/>
    <cellStyle name="20% - Accent2 13 6" xfId="851" xr:uid="{00000000-0005-0000-0000-00004F030000}"/>
    <cellStyle name="20% - Accent2 14" xfId="852" xr:uid="{00000000-0005-0000-0000-000050030000}"/>
    <cellStyle name="20% - Accent2 14 2" xfId="853" xr:uid="{00000000-0005-0000-0000-000051030000}"/>
    <cellStyle name="20% - Accent2 14 2 2" xfId="854" xr:uid="{00000000-0005-0000-0000-000052030000}"/>
    <cellStyle name="20% - Accent2 14 2 2 2" xfId="855" xr:uid="{00000000-0005-0000-0000-000053030000}"/>
    <cellStyle name="20% - Accent2 14 2 2 2 2" xfId="856" xr:uid="{00000000-0005-0000-0000-000054030000}"/>
    <cellStyle name="20% - Accent2 14 2 2 2 2 2" xfId="857" xr:uid="{00000000-0005-0000-0000-000055030000}"/>
    <cellStyle name="20% - Accent2 14 2 2 2 3" xfId="858" xr:uid="{00000000-0005-0000-0000-000056030000}"/>
    <cellStyle name="20% - Accent2 14 2 2 3" xfId="859" xr:uid="{00000000-0005-0000-0000-000057030000}"/>
    <cellStyle name="20% - Accent2 14 2 2 3 2" xfId="860" xr:uid="{00000000-0005-0000-0000-000058030000}"/>
    <cellStyle name="20% - Accent2 14 2 2 4" xfId="861" xr:uid="{00000000-0005-0000-0000-000059030000}"/>
    <cellStyle name="20% - Accent2 14 2 3" xfId="862" xr:uid="{00000000-0005-0000-0000-00005A030000}"/>
    <cellStyle name="20% - Accent2 14 2 3 2" xfId="863" xr:uid="{00000000-0005-0000-0000-00005B030000}"/>
    <cellStyle name="20% - Accent2 14 2 3 2 2" xfId="864" xr:uid="{00000000-0005-0000-0000-00005C030000}"/>
    <cellStyle name="20% - Accent2 14 2 3 3" xfId="865" xr:uid="{00000000-0005-0000-0000-00005D030000}"/>
    <cellStyle name="20% - Accent2 14 2 4" xfId="866" xr:uid="{00000000-0005-0000-0000-00005E030000}"/>
    <cellStyle name="20% - Accent2 14 2 4 2" xfId="867" xr:uid="{00000000-0005-0000-0000-00005F030000}"/>
    <cellStyle name="20% - Accent2 14 2 5" xfId="868" xr:uid="{00000000-0005-0000-0000-000060030000}"/>
    <cellStyle name="20% - Accent2 14 3" xfId="869" xr:uid="{00000000-0005-0000-0000-000061030000}"/>
    <cellStyle name="20% - Accent2 14 3 2" xfId="870" xr:uid="{00000000-0005-0000-0000-000062030000}"/>
    <cellStyle name="20% - Accent2 14 3 2 2" xfId="871" xr:uid="{00000000-0005-0000-0000-000063030000}"/>
    <cellStyle name="20% - Accent2 14 3 2 2 2" xfId="872" xr:uid="{00000000-0005-0000-0000-000064030000}"/>
    <cellStyle name="20% - Accent2 14 3 2 3" xfId="873" xr:uid="{00000000-0005-0000-0000-000065030000}"/>
    <cellStyle name="20% - Accent2 14 3 3" xfId="874" xr:uid="{00000000-0005-0000-0000-000066030000}"/>
    <cellStyle name="20% - Accent2 14 3 3 2" xfId="875" xr:uid="{00000000-0005-0000-0000-000067030000}"/>
    <cellStyle name="20% - Accent2 14 3 4" xfId="876" xr:uid="{00000000-0005-0000-0000-000068030000}"/>
    <cellStyle name="20% - Accent2 14 4" xfId="877" xr:uid="{00000000-0005-0000-0000-000069030000}"/>
    <cellStyle name="20% - Accent2 14 4 2" xfId="878" xr:uid="{00000000-0005-0000-0000-00006A030000}"/>
    <cellStyle name="20% - Accent2 14 4 2 2" xfId="879" xr:uid="{00000000-0005-0000-0000-00006B030000}"/>
    <cellStyle name="20% - Accent2 14 4 3" xfId="880" xr:uid="{00000000-0005-0000-0000-00006C030000}"/>
    <cellStyle name="20% - Accent2 14 5" xfId="881" xr:uid="{00000000-0005-0000-0000-00006D030000}"/>
    <cellStyle name="20% - Accent2 14 5 2" xfId="882" xr:uid="{00000000-0005-0000-0000-00006E030000}"/>
    <cellStyle name="20% - Accent2 14 6" xfId="883" xr:uid="{00000000-0005-0000-0000-00006F030000}"/>
    <cellStyle name="20% - Accent2 15" xfId="884" xr:uid="{00000000-0005-0000-0000-000070030000}"/>
    <cellStyle name="20% - Accent2 15 2" xfId="885" xr:uid="{00000000-0005-0000-0000-000071030000}"/>
    <cellStyle name="20% - Accent2 15 2 2" xfId="886" xr:uid="{00000000-0005-0000-0000-000072030000}"/>
    <cellStyle name="20% - Accent2 15 2 2 2" xfId="887" xr:uid="{00000000-0005-0000-0000-000073030000}"/>
    <cellStyle name="20% - Accent2 15 2 2 2 2" xfId="888" xr:uid="{00000000-0005-0000-0000-000074030000}"/>
    <cellStyle name="20% - Accent2 15 2 2 2 2 2" xfId="889" xr:uid="{00000000-0005-0000-0000-000075030000}"/>
    <cellStyle name="20% - Accent2 15 2 2 2 3" xfId="890" xr:uid="{00000000-0005-0000-0000-000076030000}"/>
    <cellStyle name="20% - Accent2 15 2 2 3" xfId="891" xr:uid="{00000000-0005-0000-0000-000077030000}"/>
    <cellStyle name="20% - Accent2 15 2 2 3 2" xfId="892" xr:uid="{00000000-0005-0000-0000-000078030000}"/>
    <cellStyle name="20% - Accent2 15 2 2 4" xfId="893" xr:uid="{00000000-0005-0000-0000-000079030000}"/>
    <cellStyle name="20% - Accent2 15 2 3" xfId="894" xr:uid="{00000000-0005-0000-0000-00007A030000}"/>
    <cellStyle name="20% - Accent2 15 2 3 2" xfId="895" xr:uid="{00000000-0005-0000-0000-00007B030000}"/>
    <cellStyle name="20% - Accent2 15 2 3 2 2" xfId="896" xr:uid="{00000000-0005-0000-0000-00007C030000}"/>
    <cellStyle name="20% - Accent2 15 2 3 3" xfId="897" xr:uid="{00000000-0005-0000-0000-00007D030000}"/>
    <cellStyle name="20% - Accent2 15 2 4" xfId="898" xr:uid="{00000000-0005-0000-0000-00007E030000}"/>
    <cellStyle name="20% - Accent2 15 2 4 2" xfId="899" xr:uid="{00000000-0005-0000-0000-00007F030000}"/>
    <cellStyle name="20% - Accent2 15 2 5" xfId="900" xr:uid="{00000000-0005-0000-0000-000080030000}"/>
    <cellStyle name="20% - Accent2 15 3" xfId="901" xr:uid="{00000000-0005-0000-0000-000081030000}"/>
    <cellStyle name="20% - Accent2 15 3 2" xfId="902" xr:uid="{00000000-0005-0000-0000-000082030000}"/>
    <cellStyle name="20% - Accent2 15 3 2 2" xfId="903" xr:uid="{00000000-0005-0000-0000-000083030000}"/>
    <cellStyle name="20% - Accent2 15 3 2 2 2" xfId="904" xr:uid="{00000000-0005-0000-0000-000084030000}"/>
    <cellStyle name="20% - Accent2 15 3 2 3" xfId="905" xr:uid="{00000000-0005-0000-0000-000085030000}"/>
    <cellStyle name="20% - Accent2 15 3 3" xfId="906" xr:uid="{00000000-0005-0000-0000-000086030000}"/>
    <cellStyle name="20% - Accent2 15 3 3 2" xfId="907" xr:uid="{00000000-0005-0000-0000-000087030000}"/>
    <cellStyle name="20% - Accent2 15 3 4" xfId="908" xr:uid="{00000000-0005-0000-0000-000088030000}"/>
    <cellStyle name="20% - Accent2 15 4" xfId="909" xr:uid="{00000000-0005-0000-0000-000089030000}"/>
    <cellStyle name="20% - Accent2 15 4 2" xfId="910" xr:uid="{00000000-0005-0000-0000-00008A030000}"/>
    <cellStyle name="20% - Accent2 15 4 2 2" xfId="911" xr:uid="{00000000-0005-0000-0000-00008B030000}"/>
    <cellStyle name="20% - Accent2 15 4 3" xfId="912" xr:uid="{00000000-0005-0000-0000-00008C030000}"/>
    <cellStyle name="20% - Accent2 15 5" xfId="913" xr:uid="{00000000-0005-0000-0000-00008D030000}"/>
    <cellStyle name="20% - Accent2 15 5 2" xfId="914" xr:uid="{00000000-0005-0000-0000-00008E030000}"/>
    <cellStyle name="20% - Accent2 15 6" xfId="915" xr:uid="{00000000-0005-0000-0000-00008F030000}"/>
    <cellStyle name="20% - Accent2 16" xfId="916" xr:uid="{00000000-0005-0000-0000-000090030000}"/>
    <cellStyle name="20% - Accent2 16 2" xfId="917" xr:uid="{00000000-0005-0000-0000-000091030000}"/>
    <cellStyle name="20% - Accent2 16 2 2" xfId="918" xr:uid="{00000000-0005-0000-0000-000092030000}"/>
    <cellStyle name="20% - Accent2 16 2 2 2" xfId="919" xr:uid="{00000000-0005-0000-0000-000093030000}"/>
    <cellStyle name="20% - Accent2 16 2 2 2 2" xfId="920" xr:uid="{00000000-0005-0000-0000-000094030000}"/>
    <cellStyle name="20% - Accent2 16 2 2 2 2 2" xfId="921" xr:uid="{00000000-0005-0000-0000-000095030000}"/>
    <cellStyle name="20% - Accent2 16 2 2 2 3" xfId="922" xr:uid="{00000000-0005-0000-0000-000096030000}"/>
    <cellStyle name="20% - Accent2 16 2 2 3" xfId="923" xr:uid="{00000000-0005-0000-0000-000097030000}"/>
    <cellStyle name="20% - Accent2 16 2 2 3 2" xfId="924" xr:uid="{00000000-0005-0000-0000-000098030000}"/>
    <cellStyle name="20% - Accent2 16 2 2 4" xfId="925" xr:uid="{00000000-0005-0000-0000-000099030000}"/>
    <cellStyle name="20% - Accent2 16 2 3" xfId="926" xr:uid="{00000000-0005-0000-0000-00009A030000}"/>
    <cellStyle name="20% - Accent2 16 2 3 2" xfId="927" xr:uid="{00000000-0005-0000-0000-00009B030000}"/>
    <cellStyle name="20% - Accent2 16 2 3 2 2" xfId="928" xr:uid="{00000000-0005-0000-0000-00009C030000}"/>
    <cellStyle name="20% - Accent2 16 2 3 3" xfId="929" xr:uid="{00000000-0005-0000-0000-00009D030000}"/>
    <cellStyle name="20% - Accent2 16 2 4" xfId="930" xr:uid="{00000000-0005-0000-0000-00009E030000}"/>
    <cellStyle name="20% - Accent2 16 2 4 2" xfId="931" xr:uid="{00000000-0005-0000-0000-00009F030000}"/>
    <cellStyle name="20% - Accent2 16 2 5" xfId="932" xr:uid="{00000000-0005-0000-0000-0000A0030000}"/>
    <cellStyle name="20% - Accent2 16 3" xfId="933" xr:uid="{00000000-0005-0000-0000-0000A1030000}"/>
    <cellStyle name="20% - Accent2 16 3 2" xfId="934" xr:uid="{00000000-0005-0000-0000-0000A2030000}"/>
    <cellStyle name="20% - Accent2 16 3 2 2" xfId="935" xr:uid="{00000000-0005-0000-0000-0000A3030000}"/>
    <cellStyle name="20% - Accent2 16 3 2 2 2" xfId="936" xr:uid="{00000000-0005-0000-0000-0000A4030000}"/>
    <cellStyle name="20% - Accent2 16 3 2 3" xfId="937" xr:uid="{00000000-0005-0000-0000-0000A5030000}"/>
    <cellStyle name="20% - Accent2 16 3 3" xfId="938" xr:uid="{00000000-0005-0000-0000-0000A6030000}"/>
    <cellStyle name="20% - Accent2 16 3 3 2" xfId="939" xr:uid="{00000000-0005-0000-0000-0000A7030000}"/>
    <cellStyle name="20% - Accent2 16 3 4" xfId="940" xr:uid="{00000000-0005-0000-0000-0000A8030000}"/>
    <cellStyle name="20% - Accent2 16 4" xfId="941" xr:uid="{00000000-0005-0000-0000-0000A9030000}"/>
    <cellStyle name="20% - Accent2 16 4 2" xfId="942" xr:uid="{00000000-0005-0000-0000-0000AA030000}"/>
    <cellStyle name="20% - Accent2 16 4 2 2" xfId="943" xr:uid="{00000000-0005-0000-0000-0000AB030000}"/>
    <cellStyle name="20% - Accent2 16 4 3" xfId="944" xr:uid="{00000000-0005-0000-0000-0000AC030000}"/>
    <cellStyle name="20% - Accent2 16 5" xfId="945" xr:uid="{00000000-0005-0000-0000-0000AD030000}"/>
    <cellStyle name="20% - Accent2 16 5 2" xfId="946" xr:uid="{00000000-0005-0000-0000-0000AE030000}"/>
    <cellStyle name="20% - Accent2 16 6" xfId="947" xr:uid="{00000000-0005-0000-0000-0000AF030000}"/>
    <cellStyle name="20% - Accent2 17" xfId="948" xr:uid="{00000000-0005-0000-0000-0000B0030000}"/>
    <cellStyle name="20% - Accent2 17 2" xfId="949" xr:uid="{00000000-0005-0000-0000-0000B1030000}"/>
    <cellStyle name="20% - Accent2 17 2 2" xfId="950" xr:uid="{00000000-0005-0000-0000-0000B2030000}"/>
    <cellStyle name="20% - Accent2 17 2 2 2" xfId="951" xr:uid="{00000000-0005-0000-0000-0000B3030000}"/>
    <cellStyle name="20% - Accent2 17 2 2 2 2" xfId="952" xr:uid="{00000000-0005-0000-0000-0000B4030000}"/>
    <cellStyle name="20% - Accent2 17 2 2 2 2 2" xfId="953" xr:uid="{00000000-0005-0000-0000-0000B5030000}"/>
    <cellStyle name="20% - Accent2 17 2 2 2 3" xfId="954" xr:uid="{00000000-0005-0000-0000-0000B6030000}"/>
    <cellStyle name="20% - Accent2 17 2 2 3" xfId="955" xr:uid="{00000000-0005-0000-0000-0000B7030000}"/>
    <cellStyle name="20% - Accent2 17 2 2 3 2" xfId="956" xr:uid="{00000000-0005-0000-0000-0000B8030000}"/>
    <cellStyle name="20% - Accent2 17 2 2 4" xfId="957" xr:uid="{00000000-0005-0000-0000-0000B9030000}"/>
    <cellStyle name="20% - Accent2 17 2 3" xfId="958" xr:uid="{00000000-0005-0000-0000-0000BA030000}"/>
    <cellStyle name="20% - Accent2 17 2 3 2" xfId="959" xr:uid="{00000000-0005-0000-0000-0000BB030000}"/>
    <cellStyle name="20% - Accent2 17 2 3 2 2" xfId="960" xr:uid="{00000000-0005-0000-0000-0000BC030000}"/>
    <cellStyle name="20% - Accent2 17 2 3 3" xfId="961" xr:uid="{00000000-0005-0000-0000-0000BD030000}"/>
    <cellStyle name="20% - Accent2 17 2 4" xfId="962" xr:uid="{00000000-0005-0000-0000-0000BE030000}"/>
    <cellStyle name="20% - Accent2 17 2 4 2" xfId="963" xr:uid="{00000000-0005-0000-0000-0000BF030000}"/>
    <cellStyle name="20% - Accent2 17 2 5" xfId="964" xr:uid="{00000000-0005-0000-0000-0000C0030000}"/>
    <cellStyle name="20% - Accent2 17 3" xfId="965" xr:uid="{00000000-0005-0000-0000-0000C1030000}"/>
    <cellStyle name="20% - Accent2 17 3 2" xfId="966" xr:uid="{00000000-0005-0000-0000-0000C2030000}"/>
    <cellStyle name="20% - Accent2 17 3 2 2" xfId="967" xr:uid="{00000000-0005-0000-0000-0000C3030000}"/>
    <cellStyle name="20% - Accent2 17 3 2 2 2" xfId="968" xr:uid="{00000000-0005-0000-0000-0000C4030000}"/>
    <cellStyle name="20% - Accent2 17 3 2 3" xfId="969" xr:uid="{00000000-0005-0000-0000-0000C5030000}"/>
    <cellStyle name="20% - Accent2 17 3 3" xfId="970" xr:uid="{00000000-0005-0000-0000-0000C6030000}"/>
    <cellStyle name="20% - Accent2 17 3 3 2" xfId="971" xr:uid="{00000000-0005-0000-0000-0000C7030000}"/>
    <cellStyle name="20% - Accent2 17 3 4" xfId="972" xr:uid="{00000000-0005-0000-0000-0000C8030000}"/>
    <cellStyle name="20% - Accent2 17 4" xfId="973" xr:uid="{00000000-0005-0000-0000-0000C9030000}"/>
    <cellStyle name="20% - Accent2 17 4 2" xfId="974" xr:uid="{00000000-0005-0000-0000-0000CA030000}"/>
    <cellStyle name="20% - Accent2 17 4 2 2" xfId="975" xr:uid="{00000000-0005-0000-0000-0000CB030000}"/>
    <cellStyle name="20% - Accent2 17 4 3" xfId="976" xr:uid="{00000000-0005-0000-0000-0000CC030000}"/>
    <cellStyle name="20% - Accent2 17 5" xfId="977" xr:uid="{00000000-0005-0000-0000-0000CD030000}"/>
    <cellStyle name="20% - Accent2 17 5 2" xfId="978" xr:uid="{00000000-0005-0000-0000-0000CE030000}"/>
    <cellStyle name="20% - Accent2 17 6" xfId="979" xr:uid="{00000000-0005-0000-0000-0000CF030000}"/>
    <cellStyle name="20% - Accent2 18" xfId="980" xr:uid="{00000000-0005-0000-0000-0000D0030000}"/>
    <cellStyle name="20% - Accent2 18 2" xfId="981" xr:uid="{00000000-0005-0000-0000-0000D1030000}"/>
    <cellStyle name="20% - Accent2 18 2 2" xfId="982" xr:uid="{00000000-0005-0000-0000-0000D2030000}"/>
    <cellStyle name="20% - Accent2 18 2 2 2" xfId="983" xr:uid="{00000000-0005-0000-0000-0000D3030000}"/>
    <cellStyle name="20% - Accent2 18 2 2 2 2" xfId="984" xr:uid="{00000000-0005-0000-0000-0000D4030000}"/>
    <cellStyle name="20% - Accent2 18 2 2 2 2 2" xfId="985" xr:uid="{00000000-0005-0000-0000-0000D5030000}"/>
    <cellStyle name="20% - Accent2 18 2 2 2 3" xfId="986" xr:uid="{00000000-0005-0000-0000-0000D6030000}"/>
    <cellStyle name="20% - Accent2 18 2 2 3" xfId="987" xr:uid="{00000000-0005-0000-0000-0000D7030000}"/>
    <cellStyle name="20% - Accent2 18 2 2 3 2" xfId="988" xr:uid="{00000000-0005-0000-0000-0000D8030000}"/>
    <cellStyle name="20% - Accent2 18 2 2 4" xfId="989" xr:uid="{00000000-0005-0000-0000-0000D9030000}"/>
    <cellStyle name="20% - Accent2 18 2 3" xfId="990" xr:uid="{00000000-0005-0000-0000-0000DA030000}"/>
    <cellStyle name="20% - Accent2 18 2 3 2" xfId="991" xr:uid="{00000000-0005-0000-0000-0000DB030000}"/>
    <cellStyle name="20% - Accent2 18 2 3 2 2" xfId="992" xr:uid="{00000000-0005-0000-0000-0000DC030000}"/>
    <cellStyle name="20% - Accent2 18 2 3 3" xfId="993" xr:uid="{00000000-0005-0000-0000-0000DD030000}"/>
    <cellStyle name="20% - Accent2 18 2 4" xfId="994" xr:uid="{00000000-0005-0000-0000-0000DE030000}"/>
    <cellStyle name="20% - Accent2 18 2 4 2" xfId="995" xr:uid="{00000000-0005-0000-0000-0000DF030000}"/>
    <cellStyle name="20% - Accent2 18 2 5" xfId="996" xr:uid="{00000000-0005-0000-0000-0000E0030000}"/>
    <cellStyle name="20% - Accent2 18 3" xfId="997" xr:uid="{00000000-0005-0000-0000-0000E1030000}"/>
    <cellStyle name="20% - Accent2 18 3 2" xfId="998" xr:uid="{00000000-0005-0000-0000-0000E2030000}"/>
    <cellStyle name="20% - Accent2 18 3 2 2" xfId="999" xr:uid="{00000000-0005-0000-0000-0000E3030000}"/>
    <cellStyle name="20% - Accent2 18 3 2 2 2" xfId="1000" xr:uid="{00000000-0005-0000-0000-0000E4030000}"/>
    <cellStyle name="20% - Accent2 18 3 2 3" xfId="1001" xr:uid="{00000000-0005-0000-0000-0000E5030000}"/>
    <cellStyle name="20% - Accent2 18 3 3" xfId="1002" xr:uid="{00000000-0005-0000-0000-0000E6030000}"/>
    <cellStyle name="20% - Accent2 18 3 3 2" xfId="1003" xr:uid="{00000000-0005-0000-0000-0000E7030000}"/>
    <cellStyle name="20% - Accent2 18 3 4" xfId="1004" xr:uid="{00000000-0005-0000-0000-0000E8030000}"/>
    <cellStyle name="20% - Accent2 18 4" xfId="1005" xr:uid="{00000000-0005-0000-0000-0000E9030000}"/>
    <cellStyle name="20% - Accent2 18 4 2" xfId="1006" xr:uid="{00000000-0005-0000-0000-0000EA030000}"/>
    <cellStyle name="20% - Accent2 18 4 2 2" xfId="1007" xr:uid="{00000000-0005-0000-0000-0000EB030000}"/>
    <cellStyle name="20% - Accent2 18 4 3" xfId="1008" xr:uid="{00000000-0005-0000-0000-0000EC030000}"/>
    <cellStyle name="20% - Accent2 18 5" xfId="1009" xr:uid="{00000000-0005-0000-0000-0000ED030000}"/>
    <cellStyle name="20% - Accent2 18 5 2" xfId="1010" xr:uid="{00000000-0005-0000-0000-0000EE030000}"/>
    <cellStyle name="20% - Accent2 18 6" xfId="1011" xr:uid="{00000000-0005-0000-0000-0000EF030000}"/>
    <cellStyle name="20% - Accent2 19" xfId="1012" xr:uid="{00000000-0005-0000-0000-0000F0030000}"/>
    <cellStyle name="20% - Accent2 19 2" xfId="1013" xr:uid="{00000000-0005-0000-0000-0000F1030000}"/>
    <cellStyle name="20% - Accent2 19 2 2" xfId="1014" xr:uid="{00000000-0005-0000-0000-0000F2030000}"/>
    <cellStyle name="20% - Accent2 19 2 2 2" xfId="1015" xr:uid="{00000000-0005-0000-0000-0000F3030000}"/>
    <cellStyle name="20% - Accent2 19 2 2 2 2" xfId="1016" xr:uid="{00000000-0005-0000-0000-0000F4030000}"/>
    <cellStyle name="20% - Accent2 19 2 2 2 2 2" xfId="1017" xr:uid="{00000000-0005-0000-0000-0000F5030000}"/>
    <cellStyle name="20% - Accent2 19 2 2 2 3" xfId="1018" xr:uid="{00000000-0005-0000-0000-0000F6030000}"/>
    <cellStyle name="20% - Accent2 19 2 2 3" xfId="1019" xr:uid="{00000000-0005-0000-0000-0000F7030000}"/>
    <cellStyle name="20% - Accent2 19 2 2 3 2" xfId="1020" xr:uid="{00000000-0005-0000-0000-0000F8030000}"/>
    <cellStyle name="20% - Accent2 19 2 2 4" xfId="1021" xr:uid="{00000000-0005-0000-0000-0000F9030000}"/>
    <cellStyle name="20% - Accent2 19 2 3" xfId="1022" xr:uid="{00000000-0005-0000-0000-0000FA030000}"/>
    <cellStyle name="20% - Accent2 19 2 3 2" xfId="1023" xr:uid="{00000000-0005-0000-0000-0000FB030000}"/>
    <cellStyle name="20% - Accent2 19 2 3 2 2" xfId="1024" xr:uid="{00000000-0005-0000-0000-0000FC030000}"/>
    <cellStyle name="20% - Accent2 19 2 3 3" xfId="1025" xr:uid="{00000000-0005-0000-0000-0000FD030000}"/>
    <cellStyle name="20% - Accent2 19 2 4" xfId="1026" xr:uid="{00000000-0005-0000-0000-0000FE030000}"/>
    <cellStyle name="20% - Accent2 19 2 4 2" xfId="1027" xr:uid="{00000000-0005-0000-0000-0000FF030000}"/>
    <cellStyle name="20% - Accent2 19 2 5" xfId="1028" xr:uid="{00000000-0005-0000-0000-000000040000}"/>
    <cellStyle name="20% - Accent2 19 3" xfId="1029" xr:uid="{00000000-0005-0000-0000-000001040000}"/>
    <cellStyle name="20% - Accent2 19 3 2" xfId="1030" xr:uid="{00000000-0005-0000-0000-000002040000}"/>
    <cellStyle name="20% - Accent2 19 3 2 2" xfId="1031" xr:uid="{00000000-0005-0000-0000-000003040000}"/>
    <cellStyle name="20% - Accent2 19 3 2 2 2" xfId="1032" xr:uid="{00000000-0005-0000-0000-000004040000}"/>
    <cellStyle name="20% - Accent2 19 3 2 3" xfId="1033" xr:uid="{00000000-0005-0000-0000-000005040000}"/>
    <cellStyle name="20% - Accent2 19 3 3" xfId="1034" xr:uid="{00000000-0005-0000-0000-000006040000}"/>
    <cellStyle name="20% - Accent2 19 3 3 2" xfId="1035" xr:uid="{00000000-0005-0000-0000-000007040000}"/>
    <cellStyle name="20% - Accent2 19 3 4" xfId="1036" xr:uid="{00000000-0005-0000-0000-000008040000}"/>
    <cellStyle name="20% - Accent2 19 4" xfId="1037" xr:uid="{00000000-0005-0000-0000-000009040000}"/>
    <cellStyle name="20% - Accent2 19 4 2" xfId="1038" xr:uid="{00000000-0005-0000-0000-00000A040000}"/>
    <cellStyle name="20% - Accent2 19 4 2 2" xfId="1039" xr:uid="{00000000-0005-0000-0000-00000B040000}"/>
    <cellStyle name="20% - Accent2 19 4 3" xfId="1040" xr:uid="{00000000-0005-0000-0000-00000C040000}"/>
    <cellStyle name="20% - Accent2 19 5" xfId="1041" xr:uid="{00000000-0005-0000-0000-00000D040000}"/>
    <cellStyle name="20% - Accent2 19 5 2" xfId="1042" xr:uid="{00000000-0005-0000-0000-00000E040000}"/>
    <cellStyle name="20% - Accent2 19 6" xfId="1043" xr:uid="{00000000-0005-0000-0000-00000F040000}"/>
    <cellStyle name="20% - Accent2 2" xfId="1044" xr:uid="{00000000-0005-0000-0000-000010040000}"/>
    <cellStyle name="20% - Accent2 2 2" xfId="1045" xr:uid="{00000000-0005-0000-0000-000011040000}"/>
    <cellStyle name="20% - Accent2 2 2 2" xfId="1046" xr:uid="{00000000-0005-0000-0000-000012040000}"/>
    <cellStyle name="20% - Accent2 2 2 2 2" xfId="1047" xr:uid="{00000000-0005-0000-0000-000013040000}"/>
    <cellStyle name="20% - Accent2 2 2 2 2 2" xfId="1048" xr:uid="{00000000-0005-0000-0000-000014040000}"/>
    <cellStyle name="20% - Accent2 2 2 2 2 2 2" xfId="1049" xr:uid="{00000000-0005-0000-0000-000015040000}"/>
    <cellStyle name="20% - Accent2 2 2 2 2 3" xfId="1050" xr:uid="{00000000-0005-0000-0000-000016040000}"/>
    <cellStyle name="20% - Accent2 2 2 2 3" xfId="1051" xr:uid="{00000000-0005-0000-0000-000017040000}"/>
    <cellStyle name="20% - Accent2 2 2 2 3 2" xfId="1052" xr:uid="{00000000-0005-0000-0000-000018040000}"/>
    <cellStyle name="20% - Accent2 2 2 2 4" xfId="1053" xr:uid="{00000000-0005-0000-0000-000019040000}"/>
    <cellStyle name="20% - Accent2 2 2 3" xfId="1054" xr:uid="{00000000-0005-0000-0000-00001A040000}"/>
    <cellStyle name="20% - Accent2 2 2 3 2" xfId="1055" xr:uid="{00000000-0005-0000-0000-00001B040000}"/>
    <cellStyle name="20% - Accent2 2 2 3 2 2" xfId="1056" xr:uid="{00000000-0005-0000-0000-00001C040000}"/>
    <cellStyle name="20% - Accent2 2 2 3 3" xfId="1057" xr:uid="{00000000-0005-0000-0000-00001D040000}"/>
    <cellStyle name="20% - Accent2 2 2 4" xfId="1058" xr:uid="{00000000-0005-0000-0000-00001E040000}"/>
    <cellStyle name="20% - Accent2 2 2 4 2" xfId="1059" xr:uid="{00000000-0005-0000-0000-00001F040000}"/>
    <cellStyle name="20% - Accent2 2 2 5" xfId="1060" xr:uid="{00000000-0005-0000-0000-000020040000}"/>
    <cellStyle name="20% - Accent2 2 3" xfId="1061" xr:uid="{00000000-0005-0000-0000-000021040000}"/>
    <cellStyle name="20% - Accent2 2 3 2" xfId="1062" xr:uid="{00000000-0005-0000-0000-000022040000}"/>
    <cellStyle name="20% - Accent2 2 3 2 2" xfId="1063" xr:uid="{00000000-0005-0000-0000-000023040000}"/>
    <cellStyle name="20% - Accent2 2 3 2 2 2" xfId="1064" xr:uid="{00000000-0005-0000-0000-000024040000}"/>
    <cellStyle name="20% - Accent2 2 3 2 3" xfId="1065" xr:uid="{00000000-0005-0000-0000-000025040000}"/>
    <cellStyle name="20% - Accent2 2 3 3" xfId="1066" xr:uid="{00000000-0005-0000-0000-000026040000}"/>
    <cellStyle name="20% - Accent2 2 3 3 2" xfId="1067" xr:uid="{00000000-0005-0000-0000-000027040000}"/>
    <cellStyle name="20% - Accent2 2 3 4" xfId="1068" xr:uid="{00000000-0005-0000-0000-000028040000}"/>
    <cellStyle name="20% - Accent2 2 4" xfId="1069" xr:uid="{00000000-0005-0000-0000-000029040000}"/>
    <cellStyle name="20% - Accent2 2 4 2" xfId="1070" xr:uid="{00000000-0005-0000-0000-00002A040000}"/>
    <cellStyle name="20% - Accent2 2 4 2 2" xfId="1071" xr:uid="{00000000-0005-0000-0000-00002B040000}"/>
    <cellStyle name="20% - Accent2 2 4 3" xfId="1072" xr:uid="{00000000-0005-0000-0000-00002C040000}"/>
    <cellStyle name="20% - Accent2 2 5" xfId="1073" xr:uid="{00000000-0005-0000-0000-00002D040000}"/>
    <cellStyle name="20% - Accent2 2 5 2" xfId="1074" xr:uid="{00000000-0005-0000-0000-00002E040000}"/>
    <cellStyle name="20% - Accent2 2 6" xfId="1075" xr:uid="{00000000-0005-0000-0000-00002F040000}"/>
    <cellStyle name="20% - Accent2 20" xfId="1076" xr:uid="{00000000-0005-0000-0000-000030040000}"/>
    <cellStyle name="20% - Accent2 20 2" xfId="1077" xr:uid="{00000000-0005-0000-0000-000031040000}"/>
    <cellStyle name="20% - Accent2 20 2 2" xfId="1078" xr:uid="{00000000-0005-0000-0000-000032040000}"/>
    <cellStyle name="20% - Accent2 20 2 2 2" xfId="1079" xr:uid="{00000000-0005-0000-0000-000033040000}"/>
    <cellStyle name="20% - Accent2 20 2 2 2 2" xfId="1080" xr:uid="{00000000-0005-0000-0000-000034040000}"/>
    <cellStyle name="20% - Accent2 20 2 2 2 2 2" xfId="1081" xr:uid="{00000000-0005-0000-0000-000035040000}"/>
    <cellStyle name="20% - Accent2 20 2 2 2 3" xfId="1082" xr:uid="{00000000-0005-0000-0000-000036040000}"/>
    <cellStyle name="20% - Accent2 20 2 2 3" xfId="1083" xr:uid="{00000000-0005-0000-0000-000037040000}"/>
    <cellStyle name="20% - Accent2 20 2 2 3 2" xfId="1084" xr:uid="{00000000-0005-0000-0000-000038040000}"/>
    <cellStyle name="20% - Accent2 20 2 2 4" xfId="1085" xr:uid="{00000000-0005-0000-0000-000039040000}"/>
    <cellStyle name="20% - Accent2 20 2 3" xfId="1086" xr:uid="{00000000-0005-0000-0000-00003A040000}"/>
    <cellStyle name="20% - Accent2 20 2 3 2" xfId="1087" xr:uid="{00000000-0005-0000-0000-00003B040000}"/>
    <cellStyle name="20% - Accent2 20 2 3 2 2" xfId="1088" xr:uid="{00000000-0005-0000-0000-00003C040000}"/>
    <cellStyle name="20% - Accent2 20 2 3 3" xfId="1089" xr:uid="{00000000-0005-0000-0000-00003D040000}"/>
    <cellStyle name="20% - Accent2 20 2 4" xfId="1090" xr:uid="{00000000-0005-0000-0000-00003E040000}"/>
    <cellStyle name="20% - Accent2 20 2 4 2" xfId="1091" xr:uid="{00000000-0005-0000-0000-00003F040000}"/>
    <cellStyle name="20% - Accent2 20 2 5" xfId="1092" xr:uid="{00000000-0005-0000-0000-000040040000}"/>
    <cellStyle name="20% - Accent2 20 3" xfId="1093" xr:uid="{00000000-0005-0000-0000-000041040000}"/>
    <cellStyle name="20% - Accent2 20 3 2" xfId="1094" xr:uid="{00000000-0005-0000-0000-000042040000}"/>
    <cellStyle name="20% - Accent2 20 3 2 2" xfId="1095" xr:uid="{00000000-0005-0000-0000-000043040000}"/>
    <cellStyle name="20% - Accent2 20 3 2 2 2" xfId="1096" xr:uid="{00000000-0005-0000-0000-000044040000}"/>
    <cellStyle name="20% - Accent2 20 3 2 3" xfId="1097" xr:uid="{00000000-0005-0000-0000-000045040000}"/>
    <cellStyle name="20% - Accent2 20 3 3" xfId="1098" xr:uid="{00000000-0005-0000-0000-000046040000}"/>
    <cellStyle name="20% - Accent2 20 3 3 2" xfId="1099" xr:uid="{00000000-0005-0000-0000-000047040000}"/>
    <cellStyle name="20% - Accent2 20 3 4" xfId="1100" xr:uid="{00000000-0005-0000-0000-000048040000}"/>
    <cellStyle name="20% - Accent2 20 4" xfId="1101" xr:uid="{00000000-0005-0000-0000-000049040000}"/>
    <cellStyle name="20% - Accent2 20 4 2" xfId="1102" xr:uid="{00000000-0005-0000-0000-00004A040000}"/>
    <cellStyle name="20% - Accent2 20 4 2 2" xfId="1103" xr:uid="{00000000-0005-0000-0000-00004B040000}"/>
    <cellStyle name="20% - Accent2 20 4 3" xfId="1104" xr:uid="{00000000-0005-0000-0000-00004C040000}"/>
    <cellStyle name="20% - Accent2 20 5" xfId="1105" xr:uid="{00000000-0005-0000-0000-00004D040000}"/>
    <cellStyle name="20% - Accent2 20 5 2" xfId="1106" xr:uid="{00000000-0005-0000-0000-00004E040000}"/>
    <cellStyle name="20% - Accent2 20 6" xfId="1107" xr:uid="{00000000-0005-0000-0000-00004F040000}"/>
    <cellStyle name="20% - Accent2 21" xfId="1108" xr:uid="{00000000-0005-0000-0000-000050040000}"/>
    <cellStyle name="20% - Accent2 21 2" xfId="1109" xr:uid="{00000000-0005-0000-0000-000051040000}"/>
    <cellStyle name="20% - Accent2 21 2 2" xfId="1110" xr:uid="{00000000-0005-0000-0000-000052040000}"/>
    <cellStyle name="20% - Accent2 21 2 2 2" xfId="1111" xr:uid="{00000000-0005-0000-0000-000053040000}"/>
    <cellStyle name="20% - Accent2 21 2 2 2 2" xfId="1112" xr:uid="{00000000-0005-0000-0000-000054040000}"/>
    <cellStyle name="20% - Accent2 21 2 2 2 2 2" xfId="1113" xr:uid="{00000000-0005-0000-0000-000055040000}"/>
    <cellStyle name="20% - Accent2 21 2 2 2 3" xfId="1114" xr:uid="{00000000-0005-0000-0000-000056040000}"/>
    <cellStyle name="20% - Accent2 21 2 2 3" xfId="1115" xr:uid="{00000000-0005-0000-0000-000057040000}"/>
    <cellStyle name="20% - Accent2 21 2 2 3 2" xfId="1116" xr:uid="{00000000-0005-0000-0000-000058040000}"/>
    <cellStyle name="20% - Accent2 21 2 2 4" xfId="1117" xr:uid="{00000000-0005-0000-0000-000059040000}"/>
    <cellStyle name="20% - Accent2 21 2 3" xfId="1118" xr:uid="{00000000-0005-0000-0000-00005A040000}"/>
    <cellStyle name="20% - Accent2 21 2 3 2" xfId="1119" xr:uid="{00000000-0005-0000-0000-00005B040000}"/>
    <cellStyle name="20% - Accent2 21 2 3 2 2" xfId="1120" xr:uid="{00000000-0005-0000-0000-00005C040000}"/>
    <cellStyle name="20% - Accent2 21 2 3 3" xfId="1121" xr:uid="{00000000-0005-0000-0000-00005D040000}"/>
    <cellStyle name="20% - Accent2 21 2 4" xfId="1122" xr:uid="{00000000-0005-0000-0000-00005E040000}"/>
    <cellStyle name="20% - Accent2 21 2 4 2" xfId="1123" xr:uid="{00000000-0005-0000-0000-00005F040000}"/>
    <cellStyle name="20% - Accent2 21 2 5" xfId="1124" xr:uid="{00000000-0005-0000-0000-000060040000}"/>
    <cellStyle name="20% - Accent2 21 3" xfId="1125" xr:uid="{00000000-0005-0000-0000-000061040000}"/>
    <cellStyle name="20% - Accent2 21 3 2" xfId="1126" xr:uid="{00000000-0005-0000-0000-000062040000}"/>
    <cellStyle name="20% - Accent2 21 3 2 2" xfId="1127" xr:uid="{00000000-0005-0000-0000-000063040000}"/>
    <cellStyle name="20% - Accent2 21 3 2 2 2" xfId="1128" xr:uid="{00000000-0005-0000-0000-000064040000}"/>
    <cellStyle name="20% - Accent2 21 3 2 3" xfId="1129" xr:uid="{00000000-0005-0000-0000-000065040000}"/>
    <cellStyle name="20% - Accent2 21 3 3" xfId="1130" xr:uid="{00000000-0005-0000-0000-000066040000}"/>
    <cellStyle name="20% - Accent2 21 3 3 2" xfId="1131" xr:uid="{00000000-0005-0000-0000-000067040000}"/>
    <cellStyle name="20% - Accent2 21 3 4" xfId="1132" xr:uid="{00000000-0005-0000-0000-000068040000}"/>
    <cellStyle name="20% - Accent2 21 4" xfId="1133" xr:uid="{00000000-0005-0000-0000-000069040000}"/>
    <cellStyle name="20% - Accent2 21 4 2" xfId="1134" xr:uid="{00000000-0005-0000-0000-00006A040000}"/>
    <cellStyle name="20% - Accent2 21 4 2 2" xfId="1135" xr:uid="{00000000-0005-0000-0000-00006B040000}"/>
    <cellStyle name="20% - Accent2 21 4 3" xfId="1136" xr:uid="{00000000-0005-0000-0000-00006C040000}"/>
    <cellStyle name="20% - Accent2 21 5" xfId="1137" xr:uid="{00000000-0005-0000-0000-00006D040000}"/>
    <cellStyle name="20% - Accent2 21 5 2" xfId="1138" xr:uid="{00000000-0005-0000-0000-00006E040000}"/>
    <cellStyle name="20% - Accent2 21 6" xfId="1139" xr:uid="{00000000-0005-0000-0000-00006F040000}"/>
    <cellStyle name="20% - Accent2 22" xfId="1140" xr:uid="{00000000-0005-0000-0000-000070040000}"/>
    <cellStyle name="20% - Accent2 22 2" xfId="1141" xr:uid="{00000000-0005-0000-0000-000071040000}"/>
    <cellStyle name="20% - Accent2 22 2 2" xfId="1142" xr:uid="{00000000-0005-0000-0000-000072040000}"/>
    <cellStyle name="20% - Accent2 22 2 2 2" xfId="1143" xr:uid="{00000000-0005-0000-0000-000073040000}"/>
    <cellStyle name="20% - Accent2 22 2 2 2 2" xfId="1144" xr:uid="{00000000-0005-0000-0000-000074040000}"/>
    <cellStyle name="20% - Accent2 22 2 2 2 2 2" xfId="1145" xr:uid="{00000000-0005-0000-0000-000075040000}"/>
    <cellStyle name="20% - Accent2 22 2 2 2 3" xfId="1146" xr:uid="{00000000-0005-0000-0000-000076040000}"/>
    <cellStyle name="20% - Accent2 22 2 2 3" xfId="1147" xr:uid="{00000000-0005-0000-0000-000077040000}"/>
    <cellStyle name="20% - Accent2 22 2 2 3 2" xfId="1148" xr:uid="{00000000-0005-0000-0000-000078040000}"/>
    <cellStyle name="20% - Accent2 22 2 2 4" xfId="1149" xr:uid="{00000000-0005-0000-0000-000079040000}"/>
    <cellStyle name="20% - Accent2 22 2 3" xfId="1150" xr:uid="{00000000-0005-0000-0000-00007A040000}"/>
    <cellStyle name="20% - Accent2 22 2 3 2" xfId="1151" xr:uid="{00000000-0005-0000-0000-00007B040000}"/>
    <cellStyle name="20% - Accent2 22 2 3 2 2" xfId="1152" xr:uid="{00000000-0005-0000-0000-00007C040000}"/>
    <cellStyle name="20% - Accent2 22 2 3 3" xfId="1153" xr:uid="{00000000-0005-0000-0000-00007D040000}"/>
    <cellStyle name="20% - Accent2 22 2 4" xfId="1154" xr:uid="{00000000-0005-0000-0000-00007E040000}"/>
    <cellStyle name="20% - Accent2 22 2 4 2" xfId="1155" xr:uid="{00000000-0005-0000-0000-00007F040000}"/>
    <cellStyle name="20% - Accent2 22 2 5" xfId="1156" xr:uid="{00000000-0005-0000-0000-000080040000}"/>
    <cellStyle name="20% - Accent2 22 3" xfId="1157" xr:uid="{00000000-0005-0000-0000-000081040000}"/>
    <cellStyle name="20% - Accent2 22 3 2" xfId="1158" xr:uid="{00000000-0005-0000-0000-000082040000}"/>
    <cellStyle name="20% - Accent2 22 3 2 2" xfId="1159" xr:uid="{00000000-0005-0000-0000-000083040000}"/>
    <cellStyle name="20% - Accent2 22 3 2 2 2" xfId="1160" xr:uid="{00000000-0005-0000-0000-000084040000}"/>
    <cellStyle name="20% - Accent2 22 3 2 3" xfId="1161" xr:uid="{00000000-0005-0000-0000-000085040000}"/>
    <cellStyle name="20% - Accent2 22 3 3" xfId="1162" xr:uid="{00000000-0005-0000-0000-000086040000}"/>
    <cellStyle name="20% - Accent2 22 3 3 2" xfId="1163" xr:uid="{00000000-0005-0000-0000-000087040000}"/>
    <cellStyle name="20% - Accent2 22 3 4" xfId="1164" xr:uid="{00000000-0005-0000-0000-000088040000}"/>
    <cellStyle name="20% - Accent2 22 4" xfId="1165" xr:uid="{00000000-0005-0000-0000-000089040000}"/>
    <cellStyle name="20% - Accent2 22 4 2" xfId="1166" xr:uid="{00000000-0005-0000-0000-00008A040000}"/>
    <cellStyle name="20% - Accent2 22 4 2 2" xfId="1167" xr:uid="{00000000-0005-0000-0000-00008B040000}"/>
    <cellStyle name="20% - Accent2 22 4 3" xfId="1168" xr:uid="{00000000-0005-0000-0000-00008C040000}"/>
    <cellStyle name="20% - Accent2 22 5" xfId="1169" xr:uid="{00000000-0005-0000-0000-00008D040000}"/>
    <cellStyle name="20% - Accent2 22 5 2" xfId="1170" xr:uid="{00000000-0005-0000-0000-00008E040000}"/>
    <cellStyle name="20% - Accent2 22 6" xfId="1171" xr:uid="{00000000-0005-0000-0000-00008F040000}"/>
    <cellStyle name="20% - Accent2 23" xfId="1172" xr:uid="{00000000-0005-0000-0000-000090040000}"/>
    <cellStyle name="20% - Accent2 23 2" xfId="1173" xr:uid="{00000000-0005-0000-0000-000091040000}"/>
    <cellStyle name="20% - Accent2 23 2 2" xfId="1174" xr:uid="{00000000-0005-0000-0000-000092040000}"/>
    <cellStyle name="20% - Accent2 23 2 2 2" xfId="1175" xr:uid="{00000000-0005-0000-0000-000093040000}"/>
    <cellStyle name="20% - Accent2 23 2 2 2 2" xfId="1176" xr:uid="{00000000-0005-0000-0000-000094040000}"/>
    <cellStyle name="20% - Accent2 23 2 2 3" xfId="1177" xr:uid="{00000000-0005-0000-0000-000095040000}"/>
    <cellStyle name="20% - Accent2 23 2 3" xfId="1178" xr:uid="{00000000-0005-0000-0000-000096040000}"/>
    <cellStyle name="20% - Accent2 23 2 3 2" xfId="1179" xr:uid="{00000000-0005-0000-0000-000097040000}"/>
    <cellStyle name="20% - Accent2 23 2 4" xfId="1180" xr:uid="{00000000-0005-0000-0000-000098040000}"/>
    <cellStyle name="20% - Accent2 23 3" xfId="1181" xr:uid="{00000000-0005-0000-0000-000099040000}"/>
    <cellStyle name="20% - Accent2 23 3 2" xfId="1182" xr:uid="{00000000-0005-0000-0000-00009A040000}"/>
    <cellStyle name="20% - Accent2 23 3 2 2" xfId="1183" xr:uid="{00000000-0005-0000-0000-00009B040000}"/>
    <cellStyle name="20% - Accent2 23 3 3" xfId="1184" xr:uid="{00000000-0005-0000-0000-00009C040000}"/>
    <cellStyle name="20% - Accent2 23 4" xfId="1185" xr:uid="{00000000-0005-0000-0000-00009D040000}"/>
    <cellStyle name="20% - Accent2 23 4 2" xfId="1186" xr:uid="{00000000-0005-0000-0000-00009E040000}"/>
    <cellStyle name="20% - Accent2 23 5" xfId="1187" xr:uid="{00000000-0005-0000-0000-00009F040000}"/>
    <cellStyle name="20% - Accent2 24" xfId="1188" xr:uid="{00000000-0005-0000-0000-0000A0040000}"/>
    <cellStyle name="20% - Accent2 24 2" xfId="1189" xr:uid="{00000000-0005-0000-0000-0000A1040000}"/>
    <cellStyle name="20% - Accent2 24 2 2" xfId="1190" xr:uid="{00000000-0005-0000-0000-0000A2040000}"/>
    <cellStyle name="20% - Accent2 24 2 2 2" xfId="1191" xr:uid="{00000000-0005-0000-0000-0000A3040000}"/>
    <cellStyle name="20% - Accent2 24 2 2 2 2" xfId="1192" xr:uid="{00000000-0005-0000-0000-0000A4040000}"/>
    <cellStyle name="20% - Accent2 24 2 2 3" xfId="1193" xr:uid="{00000000-0005-0000-0000-0000A5040000}"/>
    <cellStyle name="20% - Accent2 24 2 3" xfId="1194" xr:uid="{00000000-0005-0000-0000-0000A6040000}"/>
    <cellStyle name="20% - Accent2 24 2 3 2" xfId="1195" xr:uid="{00000000-0005-0000-0000-0000A7040000}"/>
    <cellStyle name="20% - Accent2 24 2 4" xfId="1196" xr:uid="{00000000-0005-0000-0000-0000A8040000}"/>
    <cellStyle name="20% - Accent2 24 3" xfId="1197" xr:uid="{00000000-0005-0000-0000-0000A9040000}"/>
    <cellStyle name="20% - Accent2 24 3 2" xfId="1198" xr:uid="{00000000-0005-0000-0000-0000AA040000}"/>
    <cellStyle name="20% - Accent2 24 3 2 2" xfId="1199" xr:uid="{00000000-0005-0000-0000-0000AB040000}"/>
    <cellStyle name="20% - Accent2 24 3 3" xfId="1200" xr:uid="{00000000-0005-0000-0000-0000AC040000}"/>
    <cellStyle name="20% - Accent2 24 4" xfId="1201" xr:uid="{00000000-0005-0000-0000-0000AD040000}"/>
    <cellStyle name="20% - Accent2 24 4 2" xfId="1202" xr:uid="{00000000-0005-0000-0000-0000AE040000}"/>
    <cellStyle name="20% - Accent2 24 5" xfId="1203" xr:uid="{00000000-0005-0000-0000-0000AF040000}"/>
    <cellStyle name="20% - Accent2 25" xfId="1204" xr:uid="{00000000-0005-0000-0000-0000B0040000}"/>
    <cellStyle name="20% - Accent2 25 2" xfId="1205" xr:uid="{00000000-0005-0000-0000-0000B1040000}"/>
    <cellStyle name="20% - Accent2 25 2 2" xfId="1206" xr:uid="{00000000-0005-0000-0000-0000B2040000}"/>
    <cellStyle name="20% - Accent2 25 2 2 2" xfId="1207" xr:uid="{00000000-0005-0000-0000-0000B3040000}"/>
    <cellStyle name="20% - Accent2 25 2 3" xfId="1208" xr:uid="{00000000-0005-0000-0000-0000B4040000}"/>
    <cellStyle name="20% - Accent2 25 3" xfId="1209" xr:uid="{00000000-0005-0000-0000-0000B5040000}"/>
    <cellStyle name="20% - Accent2 25 3 2" xfId="1210" xr:uid="{00000000-0005-0000-0000-0000B6040000}"/>
    <cellStyle name="20% - Accent2 25 4" xfId="1211" xr:uid="{00000000-0005-0000-0000-0000B7040000}"/>
    <cellStyle name="20% - Accent2 26" xfId="1212" xr:uid="{00000000-0005-0000-0000-0000B8040000}"/>
    <cellStyle name="20% - Accent2 26 2" xfId="1213" xr:uid="{00000000-0005-0000-0000-0000B9040000}"/>
    <cellStyle name="20% - Accent2 26 2 2" xfId="1214" xr:uid="{00000000-0005-0000-0000-0000BA040000}"/>
    <cellStyle name="20% - Accent2 26 3" xfId="1215" xr:uid="{00000000-0005-0000-0000-0000BB040000}"/>
    <cellStyle name="20% - Accent2 27" xfId="1216" xr:uid="{00000000-0005-0000-0000-0000BC040000}"/>
    <cellStyle name="20% - Accent2 27 2" xfId="1217" xr:uid="{00000000-0005-0000-0000-0000BD040000}"/>
    <cellStyle name="20% - Accent2 28" xfId="1218" xr:uid="{00000000-0005-0000-0000-0000BE040000}"/>
    <cellStyle name="20% - Accent2 3" xfId="1219" xr:uid="{00000000-0005-0000-0000-0000BF040000}"/>
    <cellStyle name="20% - Accent2 3 2" xfId="1220" xr:uid="{00000000-0005-0000-0000-0000C0040000}"/>
    <cellStyle name="20% - Accent2 3 2 2" xfId="1221" xr:uid="{00000000-0005-0000-0000-0000C1040000}"/>
    <cellStyle name="20% - Accent2 3 2 2 2" xfId="1222" xr:uid="{00000000-0005-0000-0000-0000C2040000}"/>
    <cellStyle name="20% - Accent2 3 2 2 2 2" xfId="1223" xr:uid="{00000000-0005-0000-0000-0000C3040000}"/>
    <cellStyle name="20% - Accent2 3 2 2 2 2 2" xfId="1224" xr:uid="{00000000-0005-0000-0000-0000C4040000}"/>
    <cellStyle name="20% - Accent2 3 2 2 2 3" xfId="1225" xr:uid="{00000000-0005-0000-0000-0000C5040000}"/>
    <cellStyle name="20% - Accent2 3 2 2 3" xfId="1226" xr:uid="{00000000-0005-0000-0000-0000C6040000}"/>
    <cellStyle name="20% - Accent2 3 2 2 3 2" xfId="1227" xr:uid="{00000000-0005-0000-0000-0000C7040000}"/>
    <cellStyle name="20% - Accent2 3 2 2 4" xfId="1228" xr:uid="{00000000-0005-0000-0000-0000C8040000}"/>
    <cellStyle name="20% - Accent2 3 2 3" xfId="1229" xr:uid="{00000000-0005-0000-0000-0000C9040000}"/>
    <cellStyle name="20% - Accent2 3 2 3 2" xfId="1230" xr:uid="{00000000-0005-0000-0000-0000CA040000}"/>
    <cellStyle name="20% - Accent2 3 2 3 2 2" xfId="1231" xr:uid="{00000000-0005-0000-0000-0000CB040000}"/>
    <cellStyle name="20% - Accent2 3 2 3 3" xfId="1232" xr:uid="{00000000-0005-0000-0000-0000CC040000}"/>
    <cellStyle name="20% - Accent2 3 2 4" xfId="1233" xr:uid="{00000000-0005-0000-0000-0000CD040000}"/>
    <cellStyle name="20% - Accent2 3 2 4 2" xfId="1234" xr:uid="{00000000-0005-0000-0000-0000CE040000}"/>
    <cellStyle name="20% - Accent2 3 2 5" xfId="1235" xr:uid="{00000000-0005-0000-0000-0000CF040000}"/>
    <cellStyle name="20% - Accent2 3 3" xfId="1236" xr:uid="{00000000-0005-0000-0000-0000D0040000}"/>
    <cellStyle name="20% - Accent2 3 3 2" xfId="1237" xr:uid="{00000000-0005-0000-0000-0000D1040000}"/>
    <cellStyle name="20% - Accent2 3 3 2 2" xfId="1238" xr:uid="{00000000-0005-0000-0000-0000D2040000}"/>
    <cellStyle name="20% - Accent2 3 3 2 2 2" xfId="1239" xr:uid="{00000000-0005-0000-0000-0000D3040000}"/>
    <cellStyle name="20% - Accent2 3 3 2 3" xfId="1240" xr:uid="{00000000-0005-0000-0000-0000D4040000}"/>
    <cellStyle name="20% - Accent2 3 3 3" xfId="1241" xr:uid="{00000000-0005-0000-0000-0000D5040000}"/>
    <cellStyle name="20% - Accent2 3 3 3 2" xfId="1242" xr:uid="{00000000-0005-0000-0000-0000D6040000}"/>
    <cellStyle name="20% - Accent2 3 3 4" xfId="1243" xr:uid="{00000000-0005-0000-0000-0000D7040000}"/>
    <cellStyle name="20% - Accent2 3 4" xfId="1244" xr:uid="{00000000-0005-0000-0000-0000D8040000}"/>
    <cellStyle name="20% - Accent2 3 4 2" xfId="1245" xr:uid="{00000000-0005-0000-0000-0000D9040000}"/>
    <cellStyle name="20% - Accent2 3 4 2 2" xfId="1246" xr:uid="{00000000-0005-0000-0000-0000DA040000}"/>
    <cellStyle name="20% - Accent2 3 4 3" xfId="1247" xr:uid="{00000000-0005-0000-0000-0000DB040000}"/>
    <cellStyle name="20% - Accent2 3 5" xfId="1248" xr:uid="{00000000-0005-0000-0000-0000DC040000}"/>
    <cellStyle name="20% - Accent2 3 5 2" xfId="1249" xr:uid="{00000000-0005-0000-0000-0000DD040000}"/>
    <cellStyle name="20% - Accent2 3 6" xfId="1250" xr:uid="{00000000-0005-0000-0000-0000DE040000}"/>
    <cellStyle name="20% - Accent2 4" xfId="1251" xr:uid="{00000000-0005-0000-0000-0000DF040000}"/>
    <cellStyle name="20% - Accent2 4 2" xfId="1252" xr:uid="{00000000-0005-0000-0000-0000E0040000}"/>
    <cellStyle name="20% - Accent2 4 2 2" xfId="1253" xr:uid="{00000000-0005-0000-0000-0000E1040000}"/>
    <cellStyle name="20% - Accent2 4 2 2 2" xfId="1254" xr:uid="{00000000-0005-0000-0000-0000E2040000}"/>
    <cellStyle name="20% - Accent2 4 2 2 2 2" xfId="1255" xr:uid="{00000000-0005-0000-0000-0000E3040000}"/>
    <cellStyle name="20% - Accent2 4 2 2 2 2 2" xfId="1256" xr:uid="{00000000-0005-0000-0000-0000E4040000}"/>
    <cellStyle name="20% - Accent2 4 2 2 2 3" xfId="1257" xr:uid="{00000000-0005-0000-0000-0000E5040000}"/>
    <cellStyle name="20% - Accent2 4 2 2 3" xfId="1258" xr:uid="{00000000-0005-0000-0000-0000E6040000}"/>
    <cellStyle name="20% - Accent2 4 2 2 3 2" xfId="1259" xr:uid="{00000000-0005-0000-0000-0000E7040000}"/>
    <cellStyle name="20% - Accent2 4 2 2 4" xfId="1260" xr:uid="{00000000-0005-0000-0000-0000E8040000}"/>
    <cellStyle name="20% - Accent2 4 2 3" xfId="1261" xr:uid="{00000000-0005-0000-0000-0000E9040000}"/>
    <cellStyle name="20% - Accent2 4 2 3 2" xfId="1262" xr:uid="{00000000-0005-0000-0000-0000EA040000}"/>
    <cellStyle name="20% - Accent2 4 2 3 2 2" xfId="1263" xr:uid="{00000000-0005-0000-0000-0000EB040000}"/>
    <cellStyle name="20% - Accent2 4 2 3 3" xfId="1264" xr:uid="{00000000-0005-0000-0000-0000EC040000}"/>
    <cellStyle name="20% - Accent2 4 2 4" xfId="1265" xr:uid="{00000000-0005-0000-0000-0000ED040000}"/>
    <cellStyle name="20% - Accent2 4 2 4 2" xfId="1266" xr:uid="{00000000-0005-0000-0000-0000EE040000}"/>
    <cellStyle name="20% - Accent2 4 2 5" xfId="1267" xr:uid="{00000000-0005-0000-0000-0000EF040000}"/>
    <cellStyle name="20% - Accent2 4 3" xfId="1268" xr:uid="{00000000-0005-0000-0000-0000F0040000}"/>
    <cellStyle name="20% - Accent2 4 3 2" xfId="1269" xr:uid="{00000000-0005-0000-0000-0000F1040000}"/>
    <cellStyle name="20% - Accent2 4 3 2 2" xfId="1270" xr:uid="{00000000-0005-0000-0000-0000F2040000}"/>
    <cellStyle name="20% - Accent2 4 3 2 2 2" xfId="1271" xr:uid="{00000000-0005-0000-0000-0000F3040000}"/>
    <cellStyle name="20% - Accent2 4 3 2 3" xfId="1272" xr:uid="{00000000-0005-0000-0000-0000F4040000}"/>
    <cellStyle name="20% - Accent2 4 3 3" xfId="1273" xr:uid="{00000000-0005-0000-0000-0000F5040000}"/>
    <cellStyle name="20% - Accent2 4 3 3 2" xfId="1274" xr:uid="{00000000-0005-0000-0000-0000F6040000}"/>
    <cellStyle name="20% - Accent2 4 3 4" xfId="1275" xr:uid="{00000000-0005-0000-0000-0000F7040000}"/>
    <cellStyle name="20% - Accent2 4 4" xfId="1276" xr:uid="{00000000-0005-0000-0000-0000F8040000}"/>
    <cellStyle name="20% - Accent2 4 4 2" xfId="1277" xr:uid="{00000000-0005-0000-0000-0000F9040000}"/>
    <cellStyle name="20% - Accent2 4 4 2 2" xfId="1278" xr:uid="{00000000-0005-0000-0000-0000FA040000}"/>
    <cellStyle name="20% - Accent2 4 4 3" xfId="1279" xr:uid="{00000000-0005-0000-0000-0000FB040000}"/>
    <cellStyle name="20% - Accent2 4 5" xfId="1280" xr:uid="{00000000-0005-0000-0000-0000FC040000}"/>
    <cellStyle name="20% - Accent2 4 5 2" xfId="1281" xr:uid="{00000000-0005-0000-0000-0000FD040000}"/>
    <cellStyle name="20% - Accent2 4 6" xfId="1282" xr:uid="{00000000-0005-0000-0000-0000FE040000}"/>
    <cellStyle name="20% - Accent2 5" xfId="1283" xr:uid="{00000000-0005-0000-0000-0000FF040000}"/>
    <cellStyle name="20% - Accent2 5 2" xfId="1284" xr:uid="{00000000-0005-0000-0000-000000050000}"/>
    <cellStyle name="20% - Accent2 5 2 2" xfId="1285" xr:uid="{00000000-0005-0000-0000-000001050000}"/>
    <cellStyle name="20% - Accent2 5 2 2 2" xfId="1286" xr:uid="{00000000-0005-0000-0000-000002050000}"/>
    <cellStyle name="20% - Accent2 5 2 2 2 2" xfId="1287" xr:uid="{00000000-0005-0000-0000-000003050000}"/>
    <cellStyle name="20% - Accent2 5 2 2 2 2 2" xfId="1288" xr:uid="{00000000-0005-0000-0000-000004050000}"/>
    <cellStyle name="20% - Accent2 5 2 2 2 3" xfId="1289" xr:uid="{00000000-0005-0000-0000-000005050000}"/>
    <cellStyle name="20% - Accent2 5 2 2 3" xfId="1290" xr:uid="{00000000-0005-0000-0000-000006050000}"/>
    <cellStyle name="20% - Accent2 5 2 2 3 2" xfId="1291" xr:uid="{00000000-0005-0000-0000-000007050000}"/>
    <cellStyle name="20% - Accent2 5 2 2 4" xfId="1292" xr:uid="{00000000-0005-0000-0000-000008050000}"/>
    <cellStyle name="20% - Accent2 5 2 3" xfId="1293" xr:uid="{00000000-0005-0000-0000-000009050000}"/>
    <cellStyle name="20% - Accent2 5 2 3 2" xfId="1294" xr:uid="{00000000-0005-0000-0000-00000A050000}"/>
    <cellStyle name="20% - Accent2 5 2 3 2 2" xfId="1295" xr:uid="{00000000-0005-0000-0000-00000B050000}"/>
    <cellStyle name="20% - Accent2 5 2 3 3" xfId="1296" xr:uid="{00000000-0005-0000-0000-00000C050000}"/>
    <cellStyle name="20% - Accent2 5 2 4" xfId="1297" xr:uid="{00000000-0005-0000-0000-00000D050000}"/>
    <cellStyle name="20% - Accent2 5 2 4 2" xfId="1298" xr:uid="{00000000-0005-0000-0000-00000E050000}"/>
    <cellStyle name="20% - Accent2 5 2 5" xfId="1299" xr:uid="{00000000-0005-0000-0000-00000F050000}"/>
    <cellStyle name="20% - Accent2 5 3" xfId="1300" xr:uid="{00000000-0005-0000-0000-000010050000}"/>
    <cellStyle name="20% - Accent2 5 3 2" xfId="1301" xr:uid="{00000000-0005-0000-0000-000011050000}"/>
    <cellStyle name="20% - Accent2 5 3 2 2" xfId="1302" xr:uid="{00000000-0005-0000-0000-000012050000}"/>
    <cellStyle name="20% - Accent2 5 3 2 2 2" xfId="1303" xr:uid="{00000000-0005-0000-0000-000013050000}"/>
    <cellStyle name="20% - Accent2 5 3 2 3" xfId="1304" xr:uid="{00000000-0005-0000-0000-000014050000}"/>
    <cellStyle name="20% - Accent2 5 3 3" xfId="1305" xr:uid="{00000000-0005-0000-0000-000015050000}"/>
    <cellStyle name="20% - Accent2 5 3 3 2" xfId="1306" xr:uid="{00000000-0005-0000-0000-000016050000}"/>
    <cellStyle name="20% - Accent2 5 3 4" xfId="1307" xr:uid="{00000000-0005-0000-0000-000017050000}"/>
    <cellStyle name="20% - Accent2 5 4" xfId="1308" xr:uid="{00000000-0005-0000-0000-000018050000}"/>
    <cellStyle name="20% - Accent2 5 4 2" xfId="1309" xr:uid="{00000000-0005-0000-0000-000019050000}"/>
    <cellStyle name="20% - Accent2 5 4 2 2" xfId="1310" xr:uid="{00000000-0005-0000-0000-00001A050000}"/>
    <cellStyle name="20% - Accent2 5 4 3" xfId="1311" xr:uid="{00000000-0005-0000-0000-00001B050000}"/>
    <cellStyle name="20% - Accent2 5 5" xfId="1312" xr:uid="{00000000-0005-0000-0000-00001C050000}"/>
    <cellStyle name="20% - Accent2 5 5 2" xfId="1313" xr:uid="{00000000-0005-0000-0000-00001D050000}"/>
    <cellStyle name="20% - Accent2 5 6" xfId="1314" xr:uid="{00000000-0005-0000-0000-00001E050000}"/>
    <cellStyle name="20% - Accent2 6" xfId="1315" xr:uid="{00000000-0005-0000-0000-00001F050000}"/>
    <cellStyle name="20% - Accent2 6 2" xfId="1316" xr:uid="{00000000-0005-0000-0000-000020050000}"/>
    <cellStyle name="20% - Accent2 6 2 2" xfId="1317" xr:uid="{00000000-0005-0000-0000-000021050000}"/>
    <cellStyle name="20% - Accent2 6 2 2 2" xfId="1318" xr:uid="{00000000-0005-0000-0000-000022050000}"/>
    <cellStyle name="20% - Accent2 6 2 2 2 2" xfId="1319" xr:uid="{00000000-0005-0000-0000-000023050000}"/>
    <cellStyle name="20% - Accent2 6 2 2 2 2 2" xfId="1320" xr:uid="{00000000-0005-0000-0000-000024050000}"/>
    <cellStyle name="20% - Accent2 6 2 2 2 3" xfId="1321" xr:uid="{00000000-0005-0000-0000-000025050000}"/>
    <cellStyle name="20% - Accent2 6 2 2 3" xfId="1322" xr:uid="{00000000-0005-0000-0000-000026050000}"/>
    <cellStyle name="20% - Accent2 6 2 2 3 2" xfId="1323" xr:uid="{00000000-0005-0000-0000-000027050000}"/>
    <cellStyle name="20% - Accent2 6 2 2 4" xfId="1324" xr:uid="{00000000-0005-0000-0000-000028050000}"/>
    <cellStyle name="20% - Accent2 6 2 3" xfId="1325" xr:uid="{00000000-0005-0000-0000-000029050000}"/>
    <cellStyle name="20% - Accent2 6 2 3 2" xfId="1326" xr:uid="{00000000-0005-0000-0000-00002A050000}"/>
    <cellStyle name="20% - Accent2 6 2 3 2 2" xfId="1327" xr:uid="{00000000-0005-0000-0000-00002B050000}"/>
    <cellStyle name="20% - Accent2 6 2 3 3" xfId="1328" xr:uid="{00000000-0005-0000-0000-00002C050000}"/>
    <cellStyle name="20% - Accent2 6 2 4" xfId="1329" xr:uid="{00000000-0005-0000-0000-00002D050000}"/>
    <cellStyle name="20% - Accent2 6 2 4 2" xfId="1330" xr:uid="{00000000-0005-0000-0000-00002E050000}"/>
    <cellStyle name="20% - Accent2 6 2 5" xfId="1331" xr:uid="{00000000-0005-0000-0000-00002F050000}"/>
    <cellStyle name="20% - Accent2 6 3" xfId="1332" xr:uid="{00000000-0005-0000-0000-000030050000}"/>
    <cellStyle name="20% - Accent2 6 3 2" xfId="1333" xr:uid="{00000000-0005-0000-0000-000031050000}"/>
    <cellStyle name="20% - Accent2 6 3 2 2" xfId="1334" xr:uid="{00000000-0005-0000-0000-000032050000}"/>
    <cellStyle name="20% - Accent2 6 3 2 2 2" xfId="1335" xr:uid="{00000000-0005-0000-0000-000033050000}"/>
    <cellStyle name="20% - Accent2 6 3 2 3" xfId="1336" xr:uid="{00000000-0005-0000-0000-000034050000}"/>
    <cellStyle name="20% - Accent2 6 3 3" xfId="1337" xr:uid="{00000000-0005-0000-0000-000035050000}"/>
    <cellStyle name="20% - Accent2 6 3 3 2" xfId="1338" xr:uid="{00000000-0005-0000-0000-000036050000}"/>
    <cellStyle name="20% - Accent2 6 3 4" xfId="1339" xr:uid="{00000000-0005-0000-0000-000037050000}"/>
    <cellStyle name="20% - Accent2 6 4" xfId="1340" xr:uid="{00000000-0005-0000-0000-000038050000}"/>
    <cellStyle name="20% - Accent2 6 4 2" xfId="1341" xr:uid="{00000000-0005-0000-0000-000039050000}"/>
    <cellStyle name="20% - Accent2 6 4 2 2" xfId="1342" xr:uid="{00000000-0005-0000-0000-00003A050000}"/>
    <cellStyle name="20% - Accent2 6 4 3" xfId="1343" xr:uid="{00000000-0005-0000-0000-00003B050000}"/>
    <cellStyle name="20% - Accent2 6 5" xfId="1344" xr:uid="{00000000-0005-0000-0000-00003C050000}"/>
    <cellStyle name="20% - Accent2 6 5 2" xfId="1345" xr:uid="{00000000-0005-0000-0000-00003D050000}"/>
    <cellStyle name="20% - Accent2 6 6" xfId="1346" xr:uid="{00000000-0005-0000-0000-00003E050000}"/>
    <cellStyle name="20% - Accent2 7" xfId="1347" xr:uid="{00000000-0005-0000-0000-00003F050000}"/>
    <cellStyle name="20% - Accent2 7 2" xfId="1348" xr:uid="{00000000-0005-0000-0000-000040050000}"/>
    <cellStyle name="20% - Accent2 7 2 2" xfId="1349" xr:uid="{00000000-0005-0000-0000-000041050000}"/>
    <cellStyle name="20% - Accent2 7 2 2 2" xfId="1350" xr:uid="{00000000-0005-0000-0000-000042050000}"/>
    <cellStyle name="20% - Accent2 7 2 2 2 2" xfId="1351" xr:uid="{00000000-0005-0000-0000-000043050000}"/>
    <cellStyle name="20% - Accent2 7 2 2 2 2 2" xfId="1352" xr:uid="{00000000-0005-0000-0000-000044050000}"/>
    <cellStyle name="20% - Accent2 7 2 2 2 3" xfId="1353" xr:uid="{00000000-0005-0000-0000-000045050000}"/>
    <cellStyle name="20% - Accent2 7 2 2 3" xfId="1354" xr:uid="{00000000-0005-0000-0000-000046050000}"/>
    <cellStyle name="20% - Accent2 7 2 2 3 2" xfId="1355" xr:uid="{00000000-0005-0000-0000-000047050000}"/>
    <cellStyle name="20% - Accent2 7 2 2 4" xfId="1356" xr:uid="{00000000-0005-0000-0000-000048050000}"/>
    <cellStyle name="20% - Accent2 7 2 3" xfId="1357" xr:uid="{00000000-0005-0000-0000-000049050000}"/>
    <cellStyle name="20% - Accent2 7 2 3 2" xfId="1358" xr:uid="{00000000-0005-0000-0000-00004A050000}"/>
    <cellStyle name="20% - Accent2 7 2 3 2 2" xfId="1359" xr:uid="{00000000-0005-0000-0000-00004B050000}"/>
    <cellStyle name="20% - Accent2 7 2 3 3" xfId="1360" xr:uid="{00000000-0005-0000-0000-00004C050000}"/>
    <cellStyle name="20% - Accent2 7 2 4" xfId="1361" xr:uid="{00000000-0005-0000-0000-00004D050000}"/>
    <cellStyle name="20% - Accent2 7 2 4 2" xfId="1362" xr:uid="{00000000-0005-0000-0000-00004E050000}"/>
    <cellStyle name="20% - Accent2 7 2 5" xfId="1363" xr:uid="{00000000-0005-0000-0000-00004F050000}"/>
    <cellStyle name="20% - Accent2 7 3" xfId="1364" xr:uid="{00000000-0005-0000-0000-000050050000}"/>
    <cellStyle name="20% - Accent2 7 3 2" xfId="1365" xr:uid="{00000000-0005-0000-0000-000051050000}"/>
    <cellStyle name="20% - Accent2 7 3 2 2" xfId="1366" xr:uid="{00000000-0005-0000-0000-000052050000}"/>
    <cellStyle name="20% - Accent2 7 3 2 2 2" xfId="1367" xr:uid="{00000000-0005-0000-0000-000053050000}"/>
    <cellStyle name="20% - Accent2 7 3 2 3" xfId="1368" xr:uid="{00000000-0005-0000-0000-000054050000}"/>
    <cellStyle name="20% - Accent2 7 3 3" xfId="1369" xr:uid="{00000000-0005-0000-0000-000055050000}"/>
    <cellStyle name="20% - Accent2 7 3 3 2" xfId="1370" xr:uid="{00000000-0005-0000-0000-000056050000}"/>
    <cellStyle name="20% - Accent2 7 3 4" xfId="1371" xr:uid="{00000000-0005-0000-0000-000057050000}"/>
    <cellStyle name="20% - Accent2 7 4" xfId="1372" xr:uid="{00000000-0005-0000-0000-000058050000}"/>
    <cellStyle name="20% - Accent2 7 4 2" xfId="1373" xr:uid="{00000000-0005-0000-0000-000059050000}"/>
    <cellStyle name="20% - Accent2 7 4 2 2" xfId="1374" xr:uid="{00000000-0005-0000-0000-00005A050000}"/>
    <cellStyle name="20% - Accent2 7 4 3" xfId="1375" xr:uid="{00000000-0005-0000-0000-00005B050000}"/>
    <cellStyle name="20% - Accent2 7 5" xfId="1376" xr:uid="{00000000-0005-0000-0000-00005C050000}"/>
    <cellStyle name="20% - Accent2 7 5 2" xfId="1377" xr:uid="{00000000-0005-0000-0000-00005D050000}"/>
    <cellStyle name="20% - Accent2 7 6" xfId="1378" xr:uid="{00000000-0005-0000-0000-00005E050000}"/>
    <cellStyle name="20% - Accent2 8" xfId="1379" xr:uid="{00000000-0005-0000-0000-00005F050000}"/>
    <cellStyle name="20% - Accent2 8 2" xfId="1380" xr:uid="{00000000-0005-0000-0000-000060050000}"/>
    <cellStyle name="20% - Accent2 8 2 2" xfId="1381" xr:uid="{00000000-0005-0000-0000-000061050000}"/>
    <cellStyle name="20% - Accent2 8 2 2 2" xfId="1382" xr:uid="{00000000-0005-0000-0000-000062050000}"/>
    <cellStyle name="20% - Accent2 8 2 2 2 2" xfId="1383" xr:uid="{00000000-0005-0000-0000-000063050000}"/>
    <cellStyle name="20% - Accent2 8 2 2 2 2 2" xfId="1384" xr:uid="{00000000-0005-0000-0000-000064050000}"/>
    <cellStyle name="20% - Accent2 8 2 2 2 3" xfId="1385" xr:uid="{00000000-0005-0000-0000-000065050000}"/>
    <cellStyle name="20% - Accent2 8 2 2 3" xfId="1386" xr:uid="{00000000-0005-0000-0000-000066050000}"/>
    <cellStyle name="20% - Accent2 8 2 2 3 2" xfId="1387" xr:uid="{00000000-0005-0000-0000-000067050000}"/>
    <cellStyle name="20% - Accent2 8 2 2 4" xfId="1388" xr:uid="{00000000-0005-0000-0000-000068050000}"/>
    <cellStyle name="20% - Accent2 8 2 3" xfId="1389" xr:uid="{00000000-0005-0000-0000-000069050000}"/>
    <cellStyle name="20% - Accent2 8 2 3 2" xfId="1390" xr:uid="{00000000-0005-0000-0000-00006A050000}"/>
    <cellStyle name="20% - Accent2 8 2 3 2 2" xfId="1391" xr:uid="{00000000-0005-0000-0000-00006B050000}"/>
    <cellStyle name="20% - Accent2 8 2 3 3" xfId="1392" xr:uid="{00000000-0005-0000-0000-00006C050000}"/>
    <cellStyle name="20% - Accent2 8 2 4" xfId="1393" xr:uid="{00000000-0005-0000-0000-00006D050000}"/>
    <cellStyle name="20% - Accent2 8 2 4 2" xfId="1394" xr:uid="{00000000-0005-0000-0000-00006E050000}"/>
    <cellStyle name="20% - Accent2 8 2 5" xfId="1395" xr:uid="{00000000-0005-0000-0000-00006F050000}"/>
    <cellStyle name="20% - Accent2 8 3" xfId="1396" xr:uid="{00000000-0005-0000-0000-000070050000}"/>
    <cellStyle name="20% - Accent2 8 3 2" xfId="1397" xr:uid="{00000000-0005-0000-0000-000071050000}"/>
    <cellStyle name="20% - Accent2 8 3 2 2" xfId="1398" xr:uid="{00000000-0005-0000-0000-000072050000}"/>
    <cellStyle name="20% - Accent2 8 3 2 2 2" xfId="1399" xr:uid="{00000000-0005-0000-0000-000073050000}"/>
    <cellStyle name="20% - Accent2 8 3 2 3" xfId="1400" xr:uid="{00000000-0005-0000-0000-000074050000}"/>
    <cellStyle name="20% - Accent2 8 3 3" xfId="1401" xr:uid="{00000000-0005-0000-0000-000075050000}"/>
    <cellStyle name="20% - Accent2 8 3 3 2" xfId="1402" xr:uid="{00000000-0005-0000-0000-000076050000}"/>
    <cellStyle name="20% - Accent2 8 3 4" xfId="1403" xr:uid="{00000000-0005-0000-0000-000077050000}"/>
    <cellStyle name="20% - Accent2 8 4" xfId="1404" xr:uid="{00000000-0005-0000-0000-000078050000}"/>
    <cellStyle name="20% - Accent2 8 4 2" xfId="1405" xr:uid="{00000000-0005-0000-0000-000079050000}"/>
    <cellStyle name="20% - Accent2 8 4 2 2" xfId="1406" xr:uid="{00000000-0005-0000-0000-00007A050000}"/>
    <cellStyle name="20% - Accent2 8 4 3" xfId="1407" xr:uid="{00000000-0005-0000-0000-00007B050000}"/>
    <cellStyle name="20% - Accent2 8 5" xfId="1408" xr:uid="{00000000-0005-0000-0000-00007C050000}"/>
    <cellStyle name="20% - Accent2 8 5 2" xfId="1409" xr:uid="{00000000-0005-0000-0000-00007D050000}"/>
    <cellStyle name="20% - Accent2 8 6" xfId="1410" xr:uid="{00000000-0005-0000-0000-00007E050000}"/>
    <cellStyle name="20% - Accent2 9" xfId="1411" xr:uid="{00000000-0005-0000-0000-00007F050000}"/>
    <cellStyle name="20% - Accent2 9 2" xfId="1412" xr:uid="{00000000-0005-0000-0000-000080050000}"/>
    <cellStyle name="20% - Accent2 9 2 2" xfId="1413" xr:uid="{00000000-0005-0000-0000-000081050000}"/>
    <cellStyle name="20% - Accent2 9 2 2 2" xfId="1414" xr:uid="{00000000-0005-0000-0000-000082050000}"/>
    <cellStyle name="20% - Accent2 9 2 2 2 2" xfId="1415" xr:uid="{00000000-0005-0000-0000-000083050000}"/>
    <cellStyle name="20% - Accent2 9 2 2 2 2 2" xfId="1416" xr:uid="{00000000-0005-0000-0000-000084050000}"/>
    <cellStyle name="20% - Accent2 9 2 2 2 3" xfId="1417" xr:uid="{00000000-0005-0000-0000-000085050000}"/>
    <cellStyle name="20% - Accent2 9 2 2 3" xfId="1418" xr:uid="{00000000-0005-0000-0000-000086050000}"/>
    <cellStyle name="20% - Accent2 9 2 2 3 2" xfId="1419" xr:uid="{00000000-0005-0000-0000-000087050000}"/>
    <cellStyle name="20% - Accent2 9 2 2 4" xfId="1420" xr:uid="{00000000-0005-0000-0000-000088050000}"/>
    <cellStyle name="20% - Accent2 9 2 3" xfId="1421" xr:uid="{00000000-0005-0000-0000-000089050000}"/>
    <cellStyle name="20% - Accent2 9 2 3 2" xfId="1422" xr:uid="{00000000-0005-0000-0000-00008A050000}"/>
    <cellStyle name="20% - Accent2 9 2 3 2 2" xfId="1423" xr:uid="{00000000-0005-0000-0000-00008B050000}"/>
    <cellStyle name="20% - Accent2 9 2 3 3" xfId="1424" xr:uid="{00000000-0005-0000-0000-00008C050000}"/>
    <cellStyle name="20% - Accent2 9 2 4" xfId="1425" xr:uid="{00000000-0005-0000-0000-00008D050000}"/>
    <cellStyle name="20% - Accent2 9 2 4 2" xfId="1426" xr:uid="{00000000-0005-0000-0000-00008E050000}"/>
    <cellStyle name="20% - Accent2 9 2 5" xfId="1427" xr:uid="{00000000-0005-0000-0000-00008F050000}"/>
    <cellStyle name="20% - Accent2 9 3" xfId="1428" xr:uid="{00000000-0005-0000-0000-000090050000}"/>
    <cellStyle name="20% - Accent2 9 3 2" xfId="1429" xr:uid="{00000000-0005-0000-0000-000091050000}"/>
    <cellStyle name="20% - Accent2 9 3 2 2" xfId="1430" xr:uid="{00000000-0005-0000-0000-000092050000}"/>
    <cellStyle name="20% - Accent2 9 3 2 2 2" xfId="1431" xr:uid="{00000000-0005-0000-0000-000093050000}"/>
    <cellStyle name="20% - Accent2 9 3 2 3" xfId="1432" xr:uid="{00000000-0005-0000-0000-000094050000}"/>
    <cellStyle name="20% - Accent2 9 3 3" xfId="1433" xr:uid="{00000000-0005-0000-0000-000095050000}"/>
    <cellStyle name="20% - Accent2 9 3 3 2" xfId="1434" xr:uid="{00000000-0005-0000-0000-000096050000}"/>
    <cellStyle name="20% - Accent2 9 3 4" xfId="1435" xr:uid="{00000000-0005-0000-0000-000097050000}"/>
    <cellStyle name="20% - Accent2 9 4" xfId="1436" xr:uid="{00000000-0005-0000-0000-000098050000}"/>
    <cellStyle name="20% - Accent2 9 4 2" xfId="1437" xr:uid="{00000000-0005-0000-0000-000099050000}"/>
    <cellStyle name="20% - Accent2 9 4 2 2" xfId="1438" xr:uid="{00000000-0005-0000-0000-00009A050000}"/>
    <cellStyle name="20% - Accent2 9 4 3" xfId="1439" xr:uid="{00000000-0005-0000-0000-00009B050000}"/>
    <cellStyle name="20% - Accent2 9 5" xfId="1440" xr:uid="{00000000-0005-0000-0000-00009C050000}"/>
    <cellStyle name="20% - Accent2 9 5 2" xfId="1441" xr:uid="{00000000-0005-0000-0000-00009D050000}"/>
    <cellStyle name="20% - Accent2 9 6" xfId="1442" xr:uid="{00000000-0005-0000-0000-00009E050000}"/>
    <cellStyle name="20% - Accent3 10" xfId="1443" xr:uid="{00000000-0005-0000-0000-00009F050000}"/>
    <cellStyle name="20% - Accent3 10 2" xfId="1444" xr:uid="{00000000-0005-0000-0000-0000A0050000}"/>
    <cellStyle name="20% - Accent3 10 2 2" xfId="1445" xr:uid="{00000000-0005-0000-0000-0000A1050000}"/>
    <cellStyle name="20% - Accent3 10 2 2 2" xfId="1446" xr:uid="{00000000-0005-0000-0000-0000A2050000}"/>
    <cellStyle name="20% - Accent3 10 2 2 2 2" xfId="1447" xr:uid="{00000000-0005-0000-0000-0000A3050000}"/>
    <cellStyle name="20% - Accent3 10 2 2 2 2 2" xfId="1448" xr:uid="{00000000-0005-0000-0000-0000A4050000}"/>
    <cellStyle name="20% - Accent3 10 2 2 2 3" xfId="1449" xr:uid="{00000000-0005-0000-0000-0000A5050000}"/>
    <cellStyle name="20% - Accent3 10 2 2 3" xfId="1450" xr:uid="{00000000-0005-0000-0000-0000A6050000}"/>
    <cellStyle name="20% - Accent3 10 2 2 3 2" xfId="1451" xr:uid="{00000000-0005-0000-0000-0000A7050000}"/>
    <cellStyle name="20% - Accent3 10 2 2 4" xfId="1452" xr:uid="{00000000-0005-0000-0000-0000A8050000}"/>
    <cellStyle name="20% - Accent3 10 2 3" xfId="1453" xr:uid="{00000000-0005-0000-0000-0000A9050000}"/>
    <cellStyle name="20% - Accent3 10 2 3 2" xfId="1454" xr:uid="{00000000-0005-0000-0000-0000AA050000}"/>
    <cellStyle name="20% - Accent3 10 2 3 2 2" xfId="1455" xr:uid="{00000000-0005-0000-0000-0000AB050000}"/>
    <cellStyle name="20% - Accent3 10 2 3 3" xfId="1456" xr:uid="{00000000-0005-0000-0000-0000AC050000}"/>
    <cellStyle name="20% - Accent3 10 2 4" xfId="1457" xr:uid="{00000000-0005-0000-0000-0000AD050000}"/>
    <cellStyle name="20% - Accent3 10 2 4 2" xfId="1458" xr:uid="{00000000-0005-0000-0000-0000AE050000}"/>
    <cellStyle name="20% - Accent3 10 2 5" xfId="1459" xr:uid="{00000000-0005-0000-0000-0000AF050000}"/>
    <cellStyle name="20% - Accent3 10 3" xfId="1460" xr:uid="{00000000-0005-0000-0000-0000B0050000}"/>
    <cellStyle name="20% - Accent3 10 3 2" xfId="1461" xr:uid="{00000000-0005-0000-0000-0000B1050000}"/>
    <cellStyle name="20% - Accent3 10 3 2 2" xfId="1462" xr:uid="{00000000-0005-0000-0000-0000B2050000}"/>
    <cellStyle name="20% - Accent3 10 3 2 2 2" xfId="1463" xr:uid="{00000000-0005-0000-0000-0000B3050000}"/>
    <cellStyle name="20% - Accent3 10 3 2 3" xfId="1464" xr:uid="{00000000-0005-0000-0000-0000B4050000}"/>
    <cellStyle name="20% - Accent3 10 3 3" xfId="1465" xr:uid="{00000000-0005-0000-0000-0000B5050000}"/>
    <cellStyle name="20% - Accent3 10 3 3 2" xfId="1466" xr:uid="{00000000-0005-0000-0000-0000B6050000}"/>
    <cellStyle name="20% - Accent3 10 3 4" xfId="1467" xr:uid="{00000000-0005-0000-0000-0000B7050000}"/>
    <cellStyle name="20% - Accent3 10 4" xfId="1468" xr:uid="{00000000-0005-0000-0000-0000B8050000}"/>
    <cellStyle name="20% - Accent3 10 4 2" xfId="1469" xr:uid="{00000000-0005-0000-0000-0000B9050000}"/>
    <cellStyle name="20% - Accent3 10 4 2 2" xfId="1470" xr:uid="{00000000-0005-0000-0000-0000BA050000}"/>
    <cellStyle name="20% - Accent3 10 4 3" xfId="1471" xr:uid="{00000000-0005-0000-0000-0000BB050000}"/>
    <cellStyle name="20% - Accent3 10 5" xfId="1472" xr:uid="{00000000-0005-0000-0000-0000BC050000}"/>
    <cellStyle name="20% - Accent3 10 5 2" xfId="1473" xr:uid="{00000000-0005-0000-0000-0000BD050000}"/>
    <cellStyle name="20% - Accent3 10 6" xfId="1474" xr:uid="{00000000-0005-0000-0000-0000BE050000}"/>
    <cellStyle name="20% - Accent3 11" xfId="1475" xr:uid="{00000000-0005-0000-0000-0000BF050000}"/>
    <cellStyle name="20% - Accent3 11 2" xfId="1476" xr:uid="{00000000-0005-0000-0000-0000C0050000}"/>
    <cellStyle name="20% - Accent3 11 2 2" xfId="1477" xr:uid="{00000000-0005-0000-0000-0000C1050000}"/>
    <cellStyle name="20% - Accent3 11 2 2 2" xfId="1478" xr:uid="{00000000-0005-0000-0000-0000C2050000}"/>
    <cellStyle name="20% - Accent3 11 2 2 2 2" xfId="1479" xr:uid="{00000000-0005-0000-0000-0000C3050000}"/>
    <cellStyle name="20% - Accent3 11 2 2 2 2 2" xfId="1480" xr:uid="{00000000-0005-0000-0000-0000C4050000}"/>
    <cellStyle name="20% - Accent3 11 2 2 2 3" xfId="1481" xr:uid="{00000000-0005-0000-0000-0000C5050000}"/>
    <cellStyle name="20% - Accent3 11 2 2 3" xfId="1482" xr:uid="{00000000-0005-0000-0000-0000C6050000}"/>
    <cellStyle name="20% - Accent3 11 2 2 3 2" xfId="1483" xr:uid="{00000000-0005-0000-0000-0000C7050000}"/>
    <cellStyle name="20% - Accent3 11 2 2 4" xfId="1484" xr:uid="{00000000-0005-0000-0000-0000C8050000}"/>
    <cellStyle name="20% - Accent3 11 2 3" xfId="1485" xr:uid="{00000000-0005-0000-0000-0000C9050000}"/>
    <cellStyle name="20% - Accent3 11 2 3 2" xfId="1486" xr:uid="{00000000-0005-0000-0000-0000CA050000}"/>
    <cellStyle name="20% - Accent3 11 2 3 2 2" xfId="1487" xr:uid="{00000000-0005-0000-0000-0000CB050000}"/>
    <cellStyle name="20% - Accent3 11 2 3 3" xfId="1488" xr:uid="{00000000-0005-0000-0000-0000CC050000}"/>
    <cellStyle name="20% - Accent3 11 2 4" xfId="1489" xr:uid="{00000000-0005-0000-0000-0000CD050000}"/>
    <cellStyle name="20% - Accent3 11 2 4 2" xfId="1490" xr:uid="{00000000-0005-0000-0000-0000CE050000}"/>
    <cellStyle name="20% - Accent3 11 2 5" xfId="1491" xr:uid="{00000000-0005-0000-0000-0000CF050000}"/>
    <cellStyle name="20% - Accent3 11 3" xfId="1492" xr:uid="{00000000-0005-0000-0000-0000D0050000}"/>
    <cellStyle name="20% - Accent3 11 3 2" xfId="1493" xr:uid="{00000000-0005-0000-0000-0000D1050000}"/>
    <cellStyle name="20% - Accent3 11 3 2 2" xfId="1494" xr:uid="{00000000-0005-0000-0000-0000D2050000}"/>
    <cellStyle name="20% - Accent3 11 3 2 2 2" xfId="1495" xr:uid="{00000000-0005-0000-0000-0000D3050000}"/>
    <cellStyle name="20% - Accent3 11 3 2 3" xfId="1496" xr:uid="{00000000-0005-0000-0000-0000D4050000}"/>
    <cellStyle name="20% - Accent3 11 3 3" xfId="1497" xr:uid="{00000000-0005-0000-0000-0000D5050000}"/>
    <cellStyle name="20% - Accent3 11 3 3 2" xfId="1498" xr:uid="{00000000-0005-0000-0000-0000D6050000}"/>
    <cellStyle name="20% - Accent3 11 3 4" xfId="1499" xr:uid="{00000000-0005-0000-0000-0000D7050000}"/>
    <cellStyle name="20% - Accent3 11 4" xfId="1500" xr:uid="{00000000-0005-0000-0000-0000D8050000}"/>
    <cellStyle name="20% - Accent3 11 4 2" xfId="1501" xr:uid="{00000000-0005-0000-0000-0000D9050000}"/>
    <cellStyle name="20% - Accent3 11 4 2 2" xfId="1502" xr:uid="{00000000-0005-0000-0000-0000DA050000}"/>
    <cellStyle name="20% - Accent3 11 4 3" xfId="1503" xr:uid="{00000000-0005-0000-0000-0000DB050000}"/>
    <cellStyle name="20% - Accent3 11 5" xfId="1504" xr:uid="{00000000-0005-0000-0000-0000DC050000}"/>
    <cellStyle name="20% - Accent3 11 5 2" xfId="1505" xr:uid="{00000000-0005-0000-0000-0000DD050000}"/>
    <cellStyle name="20% - Accent3 11 6" xfId="1506" xr:uid="{00000000-0005-0000-0000-0000DE050000}"/>
    <cellStyle name="20% - Accent3 12" xfId="1507" xr:uid="{00000000-0005-0000-0000-0000DF050000}"/>
    <cellStyle name="20% - Accent3 12 2" xfId="1508" xr:uid="{00000000-0005-0000-0000-0000E0050000}"/>
    <cellStyle name="20% - Accent3 12 2 2" xfId="1509" xr:uid="{00000000-0005-0000-0000-0000E1050000}"/>
    <cellStyle name="20% - Accent3 12 2 2 2" xfId="1510" xr:uid="{00000000-0005-0000-0000-0000E2050000}"/>
    <cellStyle name="20% - Accent3 12 2 2 2 2" xfId="1511" xr:uid="{00000000-0005-0000-0000-0000E3050000}"/>
    <cellStyle name="20% - Accent3 12 2 2 2 2 2" xfId="1512" xr:uid="{00000000-0005-0000-0000-0000E4050000}"/>
    <cellStyle name="20% - Accent3 12 2 2 2 3" xfId="1513" xr:uid="{00000000-0005-0000-0000-0000E5050000}"/>
    <cellStyle name="20% - Accent3 12 2 2 3" xfId="1514" xr:uid="{00000000-0005-0000-0000-0000E6050000}"/>
    <cellStyle name="20% - Accent3 12 2 2 3 2" xfId="1515" xr:uid="{00000000-0005-0000-0000-0000E7050000}"/>
    <cellStyle name="20% - Accent3 12 2 2 4" xfId="1516" xr:uid="{00000000-0005-0000-0000-0000E8050000}"/>
    <cellStyle name="20% - Accent3 12 2 3" xfId="1517" xr:uid="{00000000-0005-0000-0000-0000E9050000}"/>
    <cellStyle name="20% - Accent3 12 2 3 2" xfId="1518" xr:uid="{00000000-0005-0000-0000-0000EA050000}"/>
    <cellStyle name="20% - Accent3 12 2 3 2 2" xfId="1519" xr:uid="{00000000-0005-0000-0000-0000EB050000}"/>
    <cellStyle name="20% - Accent3 12 2 3 3" xfId="1520" xr:uid="{00000000-0005-0000-0000-0000EC050000}"/>
    <cellStyle name="20% - Accent3 12 2 4" xfId="1521" xr:uid="{00000000-0005-0000-0000-0000ED050000}"/>
    <cellStyle name="20% - Accent3 12 2 4 2" xfId="1522" xr:uid="{00000000-0005-0000-0000-0000EE050000}"/>
    <cellStyle name="20% - Accent3 12 2 5" xfId="1523" xr:uid="{00000000-0005-0000-0000-0000EF050000}"/>
    <cellStyle name="20% - Accent3 12 3" xfId="1524" xr:uid="{00000000-0005-0000-0000-0000F0050000}"/>
    <cellStyle name="20% - Accent3 12 3 2" xfId="1525" xr:uid="{00000000-0005-0000-0000-0000F1050000}"/>
    <cellStyle name="20% - Accent3 12 3 2 2" xfId="1526" xr:uid="{00000000-0005-0000-0000-0000F2050000}"/>
    <cellStyle name="20% - Accent3 12 3 2 2 2" xfId="1527" xr:uid="{00000000-0005-0000-0000-0000F3050000}"/>
    <cellStyle name="20% - Accent3 12 3 2 3" xfId="1528" xr:uid="{00000000-0005-0000-0000-0000F4050000}"/>
    <cellStyle name="20% - Accent3 12 3 3" xfId="1529" xr:uid="{00000000-0005-0000-0000-0000F5050000}"/>
    <cellStyle name="20% - Accent3 12 3 3 2" xfId="1530" xr:uid="{00000000-0005-0000-0000-0000F6050000}"/>
    <cellStyle name="20% - Accent3 12 3 4" xfId="1531" xr:uid="{00000000-0005-0000-0000-0000F7050000}"/>
    <cellStyle name="20% - Accent3 12 4" xfId="1532" xr:uid="{00000000-0005-0000-0000-0000F8050000}"/>
    <cellStyle name="20% - Accent3 12 4 2" xfId="1533" xr:uid="{00000000-0005-0000-0000-0000F9050000}"/>
    <cellStyle name="20% - Accent3 12 4 2 2" xfId="1534" xr:uid="{00000000-0005-0000-0000-0000FA050000}"/>
    <cellStyle name="20% - Accent3 12 4 3" xfId="1535" xr:uid="{00000000-0005-0000-0000-0000FB050000}"/>
    <cellStyle name="20% - Accent3 12 5" xfId="1536" xr:uid="{00000000-0005-0000-0000-0000FC050000}"/>
    <cellStyle name="20% - Accent3 12 5 2" xfId="1537" xr:uid="{00000000-0005-0000-0000-0000FD050000}"/>
    <cellStyle name="20% - Accent3 12 6" xfId="1538" xr:uid="{00000000-0005-0000-0000-0000FE050000}"/>
    <cellStyle name="20% - Accent3 13" xfId="1539" xr:uid="{00000000-0005-0000-0000-0000FF050000}"/>
    <cellStyle name="20% - Accent3 13 2" xfId="1540" xr:uid="{00000000-0005-0000-0000-000000060000}"/>
    <cellStyle name="20% - Accent3 13 2 2" xfId="1541" xr:uid="{00000000-0005-0000-0000-000001060000}"/>
    <cellStyle name="20% - Accent3 13 2 2 2" xfId="1542" xr:uid="{00000000-0005-0000-0000-000002060000}"/>
    <cellStyle name="20% - Accent3 13 2 2 2 2" xfId="1543" xr:uid="{00000000-0005-0000-0000-000003060000}"/>
    <cellStyle name="20% - Accent3 13 2 2 2 2 2" xfId="1544" xr:uid="{00000000-0005-0000-0000-000004060000}"/>
    <cellStyle name="20% - Accent3 13 2 2 2 3" xfId="1545" xr:uid="{00000000-0005-0000-0000-000005060000}"/>
    <cellStyle name="20% - Accent3 13 2 2 3" xfId="1546" xr:uid="{00000000-0005-0000-0000-000006060000}"/>
    <cellStyle name="20% - Accent3 13 2 2 3 2" xfId="1547" xr:uid="{00000000-0005-0000-0000-000007060000}"/>
    <cellStyle name="20% - Accent3 13 2 2 4" xfId="1548" xr:uid="{00000000-0005-0000-0000-000008060000}"/>
    <cellStyle name="20% - Accent3 13 2 3" xfId="1549" xr:uid="{00000000-0005-0000-0000-000009060000}"/>
    <cellStyle name="20% - Accent3 13 2 3 2" xfId="1550" xr:uid="{00000000-0005-0000-0000-00000A060000}"/>
    <cellStyle name="20% - Accent3 13 2 3 2 2" xfId="1551" xr:uid="{00000000-0005-0000-0000-00000B060000}"/>
    <cellStyle name="20% - Accent3 13 2 3 3" xfId="1552" xr:uid="{00000000-0005-0000-0000-00000C060000}"/>
    <cellStyle name="20% - Accent3 13 2 4" xfId="1553" xr:uid="{00000000-0005-0000-0000-00000D060000}"/>
    <cellStyle name="20% - Accent3 13 2 4 2" xfId="1554" xr:uid="{00000000-0005-0000-0000-00000E060000}"/>
    <cellStyle name="20% - Accent3 13 2 5" xfId="1555" xr:uid="{00000000-0005-0000-0000-00000F060000}"/>
    <cellStyle name="20% - Accent3 13 3" xfId="1556" xr:uid="{00000000-0005-0000-0000-000010060000}"/>
    <cellStyle name="20% - Accent3 13 3 2" xfId="1557" xr:uid="{00000000-0005-0000-0000-000011060000}"/>
    <cellStyle name="20% - Accent3 13 3 2 2" xfId="1558" xr:uid="{00000000-0005-0000-0000-000012060000}"/>
    <cellStyle name="20% - Accent3 13 3 2 2 2" xfId="1559" xr:uid="{00000000-0005-0000-0000-000013060000}"/>
    <cellStyle name="20% - Accent3 13 3 2 3" xfId="1560" xr:uid="{00000000-0005-0000-0000-000014060000}"/>
    <cellStyle name="20% - Accent3 13 3 3" xfId="1561" xr:uid="{00000000-0005-0000-0000-000015060000}"/>
    <cellStyle name="20% - Accent3 13 3 3 2" xfId="1562" xr:uid="{00000000-0005-0000-0000-000016060000}"/>
    <cellStyle name="20% - Accent3 13 3 4" xfId="1563" xr:uid="{00000000-0005-0000-0000-000017060000}"/>
    <cellStyle name="20% - Accent3 13 4" xfId="1564" xr:uid="{00000000-0005-0000-0000-000018060000}"/>
    <cellStyle name="20% - Accent3 13 4 2" xfId="1565" xr:uid="{00000000-0005-0000-0000-000019060000}"/>
    <cellStyle name="20% - Accent3 13 4 2 2" xfId="1566" xr:uid="{00000000-0005-0000-0000-00001A060000}"/>
    <cellStyle name="20% - Accent3 13 4 3" xfId="1567" xr:uid="{00000000-0005-0000-0000-00001B060000}"/>
    <cellStyle name="20% - Accent3 13 5" xfId="1568" xr:uid="{00000000-0005-0000-0000-00001C060000}"/>
    <cellStyle name="20% - Accent3 13 5 2" xfId="1569" xr:uid="{00000000-0005-0000-0000-00001D060000}"/>
    <cellStyle name="20% - Accent3 13 6" xfId="1570" xr:uid="{00000000-0005-0000-0000-00001E060000}"/>
    <cellStyle name="20% - Accent3 14" xfId="1571" xr:uid="{00000000-0005-0000-0000-00001F060000}"/>
    <cellStyle name="20% - Accent3 14 2" xfId="1572" xr:uid="{00000000-0005-0000-0000-000020060000}"/>
    <cellStyle name="20% - Accent3 14 2 2" xfId="1573" xr:uid="{00000000-0005-0000-0000-000021060000}"/>
    <cellStyle name="20% - Accent3 14 2 2 2" xfId="1574" xr:uid="{00000000-0005-0000-0000-000022060000}"/>
    <cellStyle name="20% - Accent3 14 2 2 2 2" xfId="1575" xr:uid="{00000000-0005-0000-0000-000023060000}"/>
    <cellStyle name="20% - Accent3 14 2 2 2 2 2" xfId="1576" xr:uid="{00000000-0005-0000-0000-000024060000}"/>
    <cellStyle name="20% - Accent3 14 2 2 2 3" xfId="1577" xr:uid="{00000000-0005-0000-0000-000025060000}"/>
    <cellStyle name="20% - Accent3 14 2 2 3" xfId="1578" xr:uid="{00000000-0005-0000-0000-000026060000}"/>
    <cellStyle name="20% - Accent3 14 2 2 3 2" xfId="1579" xr:uid="{00000000-0005-0000-0000-000027060000}"/>
    <cellStyle name="20% - Accent3 14 2 2 4" xfId="1580" xr:uid="{00000000-0005-0000-0000-000028060000}"/>
    <cellStyle name="20% - Accent3 14 2 3" xfId="1581" xr:uid="{00000000-0005-0000-0000-000029060000}"/>
    <cellStyle name="20% - Accent3 14 2 3 2" xfId="1582" xr:uid="{00000000-0005-0000-0000-00002A060000}"/>
    <cellStyle name="20% - Accent3 14 2 3 2 2" xfId="1583" xr:uid="{00000000-0005-0000-0000-00002B060000}"/>
    <cellStyle name="20% - Accent3 14 2 3 3" xfId="1584" xr:uid="{00000000-0005-0000-0000-00002C060000}"/>
    <cellStyle name="20% - Accent3 14 2 4" xfId="1585" xr:uid="{00000000-0005-0000-0000-00002D060000}"/>
    <cellStyle name="20% - Accent3 14 2 4 2" xfId="1586" xr:uid="{00000000-0005-0000-0000-00002E060000}"/>
    <cellStyle name="20% - Accent3 14 2 5" xfId="1587" xr:uid="{00000000-0005-0000-0000-00002F060000}"/>
    <cellStyle name="20% - Accent3 14 3" xfId="1588" xr:uid="{00000000-0005-0000-0000-000030060000}"/>
    <cellStyle name="20% - Accent3 14 3 2" xfId="1589" xr:uid="{00000000-0005-0000-0000-000031060000}"/>
    <cellStyle name="20% - Accent3 14 3 2 2" xfId="1590" xr:uid="{00000000-0005-0000-0000-000032060000}"/>
    <cellStyle name="20% - Accent3 14 3 2 2 2" xfId="1591" xr:uid="{00000000-0005-0000-0000-000033060000}"/>
    <cellStyle name="20% - Accent3 14 3 2 3" xfId="1592" xr:uid="{00000000-0005-0000-0000-000034060000}"/>
    <cellStyle name="20% - Accent3 14 3 3" xfId="1593" xr:uid="{00000000-0005-0000-0000-000035060000}"/>
    <cellStyle name="20% - Accent3 14 3 3 2" xfId="1594" xr:uid="{00000000-0005-0000-0000-000036060000}"/>
    <cellStyle name="20% - Accent3 14 3 4" xfId="1595" xr:uid="{00000000-0005-0000-0000-000037060000}"/>
    <cellStyle name="20% - Accent3 14 4" xfId="1596" xr:uid="{00000000-0005-0000-0000-000038060000}"/>
    <cellStyle name="20% - Accent3 14 4 2" xfId="1597" xr:uid="{00000000-0005-0000-0000-000039060000}"/>
    <cellStyle name="20% - Accent3 14 4 2 2" xfId="1598" xr:uid="{00000000-0005-0000-0000-00003A060000}"/>
    <cellStyle name="20% - Accent3 14 4 3" xfId="1599" xr:uid="{00000000-0005-0000-0000-00003B060000}"/>
    <cellStyle name="20% - Accent3 14 5" xfId="1600" xr:uid="{00000000-0005-0000-0000-00003C060000}"/>
    <cellStyle name="20% - Accent3 14 5 2" xfId="1601" xr:uid="{00000000-0005-0000-0000-00003D060000}"/>
    <cellStyle name="20% - Accent3 14 6" xfId="1602" xr:uid="{00000000-0005-0000-0000-00003E060000}"/>
    <cellStyle name="20% - Accent3 15" xfId="1603" xr:uid="{00000000-0005-0000-0000-00003F060000}"/>
    <cellStyle name="20% - Accent3 15 2" xfId="1604" xr:uid="{00000000-0005-0000-0000-000040060000}"/>
    <cellStyle name="20% - Accent3 15 2 2" xfId="1605" xr:uid="{00000000-0005-0000-0000-000041060000}"/>
    <cellStyle name="20% - Accent3 15 2 2 2" xfId="1606" xr:uid="{00000000-0005-0000-0000-000042060000}"/>
    <cellStyle name="20% - Accent3 15 2 2 2 2" xfId="1607" xr:uid="{00000000-0005-0000-0000-000043060000}"/>
    <cellStyle name="20% - Accent3 15 2 2 2 2 2" xfId="1608" xr:uid="{00000000-0005-0000-0000-000044060000}"/>
    <cellStyle name="20% - Accent3 15 2 2 2 3" xfId="1609" xr:uid="{00000000-0005-0000-0000-000045060000}"/>
    <cellStyle name="20% - Accent3 15 2 2 3" xfId="1610" xr:uid="{00000000-0005-0000-0000-000046060000}"/>
    <cellStyle name="20% - Accent3 15 2 2 3 2" xfId="1611" xr:uid="{00000000-0005-0000-0000-000047060000}"/>
    <cellStyle name="20% - Accent3 15 2 2 4" xfId="1612" xr:uid="{00000000-0005-0000-0000-000048060000}"/>
    <cellStyle name="20% - Accent3 15 2 3" xfId="1613" xr:uid="{00000000-0005-0000-0000-000049060000}"/>
    <cellStyle name="20% - Accent3 15 2 3 2" xfId="1614" xr:uid="{00000000-0005-0000-0000-00004A060000}"/>
    <cellStyle name="20% - Accent3 15 2 3 2 2" xfId="1615" xr:uid="{00000000-0005-0000-0000-00004B060000}"/>
    <cellStyle name="20% - Accent3 15 2 3 3" xfId="1616" xr:uid="{00000000-0005-0000-0000-00004C060000}"/>
    <cellStyle name="20% - Accent3 15 2 4" xfId="1617" xr:uid="{00000000-0005-0000-0000-00004D060000}"/>
    <cellStyle name="20% - Accent3 15 2 4 2" xfId="1618" xr:uid="{00000000-0005-0000-0000-00004E060000}"/>
    <cellStyle name="20% - Accent3 15 2 5" xfId="1619" xr:uid="{00000000-0005-0000-0000-00004F060000}"/>
    <cellStyle name="20% - Accent3 15 3" xfId="1620" xr:uid="{00000000-0005-0000-0000-000050060000}"/>
    <cellStyle name="20% - Accent3 15 3 2" xfId="1621" xr:uid="{00000000-0005-0000-0000-000051060000}"/>
    <cellStyle name="20% - Accent3 15 3 2 2" xfId="1622" xr:uid="{00000000-0005-0000-0000-000052060000}"/>
    <cellStyle name="20% - Accent3 15 3 2 2 2" xfId="1623" xr:uid="{00000000-0005-0000-0000-000053060000}"/>
    <cellStyle name="20% - Accent3 15 3 2 3" xfId="1624" xr:uid="{00000000-0005-0000-0000-000054060000}"/>
    <cellStyle name="20% - Accent3 15 3 3" xfId="1625" xr:uid="{00000000-0005-0000-0000-000055060000}"/>
    <cellStyle name="20% - Accent3 15 3 3 2" xfId="1626" xr:uid="{00000000-0005-0000-0000-000056060000}"/>
    <cellStyle name="20% - Accent3 15 3 4" xfId="1627" xr:uid="{00000000-0005-0000-0000-000057060000}"/>
    <cellStyle name="20% - Accent3 15 4" xfId="1628" xr:uid="{00000000-0005-0000-0000-000058060000}"/>
    <cellStyle name="20% - Accent3 15 4 2" xfId="1629" xr:uid="{00000000-0005-0000-0000-000059060000}"/>
    <cellStyle name="20% - Accent3 15 4 2 2" xfId="1630" xr:uid="{00000000-0005-0000-0000-00005A060000}"/>
    <cellStyle name="20% - Accent3 15 4 3" xfId="1631" xr:uid="{00000000-0005-0000-0000-00005B060000}"/>
    <cellStyle name="20% - Accent3 15 5" xfId="1632" xr:uid="{00000000-0005-0000-0000-00005C060000}"/>
    <cellStyle name="20% - Accent3 15 5 2" xfId="1633" xr:uid="{00000000-0005-0000-0000-00005D060000}"/>
    <cellStyle name="20% - Accent3 15 6" xfId="1634" xr:uid="{00000000-0005-0000-0000-00005E060000}"/>
    <cellStyle name="20% - Accent3 16" xfId="1635" xr:uid="{00000000-0005-0000-0000-00005F060000}"/>
    <cellStyle name="20% - Accent3 16 2" xfId="1636" xr:uid="{00000000-0005-0000-0000-000060060000}"/>
    <cellStyle name="20% - Accent3 16 2 2" xfId="1637" xr:uid="{00000000-0005-0000-0000-000061060000}"/>
    <cellStyle name="20% - Accent3 16 2 2 2" xfId="1638" xr:uid="{00000000-0005-0000-0000-000062060000}"/>
    <cellStyle name="20% - Accent3 16 2 2 2 2" xfId="1639" xr:uid="{00000000-0005-0000-0000-000063060000}"/>
    <cellStyle name="20% - Accent3 16 2 2 2 2 2" xfId="1640" xr:uid="{00000000-0005-0000-0000-000064060000}"/>
    <cellStyle name="20% - Accent3 16 2 2 2 3" xfId="1641" xr:uid="{00000000-0005-0000-0000-000065060000}"/>
    <cellStyle name="20% - Accent3 16 2 2 3" xfId="1642" xr:uid="{00000000-0005-0000-0000-000066060000}"/>
    <cellStyle name="20% - Accent3 16 2 2 3 2" xfId="1643" xr:uid="{00000000-0005-0000-0000-000067060000}"/>
    <cellStyle name="20% - Accent3 16 2 2 4" xfId="1644" xr:uid="{00000000-0005-0000-0000-000068060000}"/>
    <cellStyle name="20% - Accent3 16 2 3" xfId="1645" xr:uid="{00000000-0005-0000-0000-000069060000}"/>
    <cellStyle name="20% - Accent3 16 2 3 2" xfId="1646" xr:uid="{00000000-0005-0000-0000-00006A060000}"/>
    <cellStyle name="20% - Accent3 16 2 3 2 2" xfId="1647" xr:uid="{00000000-0005-0000-0000-00006B060000}"/>
    <cellStyle name="20% - Accent3 16 2 3 3" xfId="1648" xr:uid="{00000000-0005-0000-0000-00006C060000}"/>
    <cellStyle name="20% - Accent3 16 2 4" xfId="1649" xr:uid="{00000000-0005-0000-0000-00006D060000}"/>
    <cellStyle name="20% - Accent3 16 2 4 2" xfId="1650" xr:uid="{00000000-0005-0000-0000-00006E060000}"/>
    <cellStyle name="20% - Accent3 16 2 5" xfId="1651" xr:uid="{00000000-0005-0000-0000-00006F060000}"/>
    <cellStyle name="20% - Accent3 16 3" xfId="1652" xr:uid="{00000000-0005-0000-0000-000070060000}"/>
    <cellStyle name="20% - Accent3 16 3 2" xfId="1653" xr:uid="{00000000-0005-0000-0000-000071060000}"/>
    <cellStyle name="20% - Accent3 16 3 2 2" xfId="1654" xr:uid="{00000000-0005-0000-0000-000072060000}"/>
    <cellStyle name="20% - Accent3 16 3 2 2 2" xfId="1655" xr:uid="{00000000-0005-0000-0000-000073060000}"/>
    <cellStyle name="20% - Accent3 16 3 2 3" xfId="1656" xr:uid="{00000000-0005-0000-0000-000074060000}"/>
    <cellStyle name="20% - Accent3 16 3 3" xfId="1657" xr:uid="{00000000-0005-0000-0000-000075060000}"/>
    <cellStyle name="20% - Accent3 16 3 3 2" xfId="1658" xr:uid="{00000000-0005-0000-0000-000076060000}"/>
    <cellStyle name="20% - Accent3 16 3 4" xfId="1659" xr:uid="{00000000-0005-0000-0000-000077060000}"/>
    <cellStyle name="20% - Accent3 16 4" xfId="1660" xr:uid="{00000000-0005-0000-0000-000078060000}"/>
    <cellStyle name="20% - Accent3 16 4 2" xfId="1661" xr:uid="{00000000-0005-0000-0000-000079060000}"/>
    <cellStyle name="20% - Accent3 16 4 2 2" xfId="1662" xr:uid="{00000000-0005-0000-0000-00007A060000}"/>
    <cellStyle name="20% - Accent3 16 4 3" xfId="1663" xr:uid="{00000000-0005-0000-0000-00007B060000}"/>
    <cellStyle name="20% - Accent3 16 5" xfId="1664" xr:uid="{00000000-0005-0000-0000-00007C060000}"/>
    <cellStyle name="20% - Accent3 16 5 2" xfId="1665" xr:uid="{00000000-0005-0000-0000-00007D060000}"/>
    <cellStyle name="20% - Accent3 16 6" xfId="1666" xr:uid="{00000000-0005-0000-0000-00007E060000}"/>
    <cellStyle name="20% - Accent3 17" xfId="1667" xr:uid="{00000000-0005-0000-0000-00007F060000}"/>
    <cellStyle name="20% - Accent3 17 2" xfId="1668" xr:uid="{00000000-0005-0000-0000-000080060000}"/>
    <cellStyle name="20% - Accent3 17 2 2" xfId="1669" xr:uid="{00000000-0005-0000-0000-000081060000}"/>
    <cellStyle name="20% - Accent3 17 2 2 2" xfId="1670" xr:uid="{00000000-0005-0000-0000-000082060000}"/>
    <cellStyle name="20% - Accent3 17 2 2 2 2" xfId="1671" xr:uid="{00000000-0005-0000-0000-000083060000}"/>
    <cellStyle name="20% - Accent3 17 2 2 2 2 2" xfId="1672" xr:uid="{00000000-0005-0000-0000-000084060000}"/>
    <cellStyle name="20% - Accent3 17 2 2 2 3" xfId="1673" xr:uid="{00000000-0005-0000-0000-000085060000}"/>
    <cellStyle name="20% - Accent3 17 2 2 3" xfId="1674" xr:uid="{00000000-0005-0000-0000-000086060000}"/>
    <cellStyle name="20% - Accent3 17 2 2 3 2" xfId="1675" xr:uid="{00000000-0005-0000-0000-000087060000}"/>
    <cellStyle name="20% - Accent3 17 2 2 4" xfId="1676" xr:uid="{00000000-0005-0000-0000-000088060000}"/>
    <cellStyle name="20% - Accent3 17 2 3" xfId="1677" xr:uid="{00000000-0005-0000-0000-000089060000}"/>
    <cellStyle name="20% - Accent3 17 2 3 2" xfId="1678" xr:uid="{00000000-0005-0000-0000-00008A060000}"/>
    <cellStyle name="20% - Accent3 17 2 3 2 2" xfId="1679" xr:uid="{00000000-0005-0000-0000-00008B060000}"/>
    <cellStyle name="20% - Accent3 17 2 3 3" xfId="1680" xr:uid="{00000000-0005-0000-0000-00008C060000}"/>
    <cellStyle name="20% - Accent3 17 2 4" xfId="1681" xr:uid="{00000000-0005-0000-0000-00008D060000}"/>
    <cellStyle name="20% - Accent3 17 2 4 2" xfId="1682" xr:uid="{00000000-0005-0000-0000-00008E060000}"/>
    <cellStyle name="20% - Accent3 17 2 5" xfId="1683" xr:uid="{00000000-0005-0000-0000-00008F060000}"/>
    <cellStyle name="20% - Accent3 17 3" xfId="1684" xr:uid="{00000000-0005-0000-0000-000090060000}"/>
    <cellStyle name="20% - Accent3 17 3 2" xfId="1685" xr:uid="{00000000-0005-0000-0000-000091060000}"/>
    <cellStyle name="20% - Accent3 17 3 2 2" xfId="1686" xr:uid="{00000000-0005-0000-0000-000092060000}"/>
    <cellStyle name="20% - Accent3 17 3 2 2 2" xfId="1687" xr:uid="{00000000-0005-0000-0000-000093060000}"/>
    <cellStyle name="20% - Accent3 17 3 2 3" xfId="1688" xr:uid="{00000000-0005-0000-0000-000094060000}"/>
    <cellStyle name="20% - Accent3 17 3 3" xfId="1689" xr:uid="{00000000-0005-0000-0000-000095060000}"/>
    <cellStyle name="20% - Accent3 17 3 3 2" xfId="1690" xr:uid="{00000000-0005-0000-0000-000096060000}"/>
    <cellStyle name="20% - Accent3 17 3 4" xfId="1691" xr:uid="{00000000-0005-0000-0000-000097060000}"/>
    <cellStyle name="20% - Accent3 17 4" xfId="1692" xr:uid="{00000000-0005-0000-0000-000098060000}"/>
    <cellStyle name="20% - Accent3 17 4 2" xfId="1693" xr:uid="{00000000-0005-0000-0000-000099060000}"/>
    <cellStyle name="20% - Accent3 17 4 2 2" xfId="1694" xr:uid="{00000000-0005-0000-0000-00009A060000}"/>
    <cellStyle name="20% - Accent3 17 4 3" xfId="1695" xr:uid="{00000000-0005-0000-0000-00009B060000}"/>
    <cellStyle name="20% - Accent3 17 5" xfId="1696" xr:uid="{00000000-0005-0000-0000-00009C060000}"/>
    <cellStyle name="20% - Accent3 17 5 2" xfId="1697" xr:uid="{00000000-0005-0000-0000-00009D060000}"/>
    <cellStyle name="20% - Accent3 17 6" xfId="1698" xr:uid="{00000000-0005-0000-0000-00009E060000}"/>
    <cellStyle name="20% - Accent3 18" xfId="1699" xr:uid="{00000000-0005-0000-0000-00009F060000}"/>
    <cellStyle name="20% - Accent3 18 2" xfId="1700" xr:uid="{00000000-0005-0000-0000-0000A0060000}"/>
    <cellStyle name="20% - Accent3 18 2 2" xfId="1701" xr:uid="{00000000-0005-0000-0000-0000A1060000}"/>
    <cellStyle name="20% - Accent3 18 2 2 2" xfId="1702" xr:uid="{00000000-0005-0000-0000-0000A2060000}"/>
    <cellStyle name="20% - Accent3 18 2 2 2 2" xfId="1703" xr:uid="{00000000-0005-0000-0000-0000A3060000}"/>
    <cellStyle name="20% - Accent3 18 2 2 2 2 2" xfId="1704" xr:uid="{00000000-0005-0000-0000-0000A4060000}"/>
    <cellStyle name="20% - Accent3 18 2 2 2 3" xfId="1705" xr:uid="{00000000-0005-0000-0000-0000A5060000}"/>
    <cellStyle name="20% - Accent3 18 2 2 3" xfId="1706" xr:uid="{00000000-0005-0000-0000-0000A6060000}"/>
    <cellStyle name="20% - Accent3 18 2 2 3 2" xfId="1707" xr:uid="{00000000-0005-0000-0000-0000A7060000}"/>
    <cellStyle name="20% - Accent3 18 2 2 4" xfId="1708" xr:uid="{00000000-0005-0000-0000-0000A8060000}"/>
    <cellStyle name="20% - Accent3 18 2 3" xfId="1709" xr:uid="{00000000-0005-0000-0000-0000A9060000}"/>
    <cellStyle name="20% - Accent3 18 2 3 2" xfId="1710" xr:uid="{00000000-0005-0000-0000-0000AA060000}"/>
    <cellStyle name="20% - Accent3 18 2 3 2 2" xfId="1711" xr:uid="{00000000-0005-0000-0000-0000AB060000}"/>
    <cellStyle name="20% - Accent3 18 2 3 3" xfId="1712" xr:uid="{00000000-0005-0000-0000-0000AC060000}"/>
    <cellStyle name="20% - Accent3 18 2 4" xfId="1713" xr:uid="{00000000-0005-0000-0000-0000AD060000}"/>
    <cellStyle name="20% - Accent3 18 2 4 2" xfId="1714" xr:uid="{00000000-0005-0000-0000-0000AE060000}"/>
    <cellStyle name="20% - Accent3 18 2 5" xfId="1715" xr:uid="{00000000-0005-0000-0000-0000AF060000}"/>
    <cellStyle name="20% - Accent3 18 3" xfId="1716" xr:uid="{00000000-0005-0000-0000-0000B0060000}"/>
    <cellStyle name="20% - Accent3 18 3 2" xfId="1717" xr:uid="{00000000-0005-0000-0000-0000B1060000}"/>
    <cellStyle name="20% - Accent3 18 3 2 2" xfId="1718" xr:uid="{00000000-0005-0000-0000-0000B2060000}"/>
    <cellStyle name="20% - Accent3 18 3 2 2 2" xfId="1719" xr:uid="{00000000-0005-0000-0000-0000B3060000}"/>
    <cellStyle name="20% - Accent3 18 3 2 3" xfId="1720" xr:uid="{00000000-0005-0000-0000-0000B4060000}"/>
    <cellStyle name="20% - Accent3 18 3 3" xfId="1721" xr:uid="{00000000-0005-0000-0000-0000B5060000}"/>
    <cellStyle name="20% - Accent3 18 3 3 2" xfId="1722" xr:uid="{00000000-0005-0000-0000-0000B6060000}"/>
    <cellStyle name="20% - Accent3 18 3 4" xfId="1723" xr:uid="{00000000-0005-0000-0000-0000B7060000}"/>
    <cellStyle name="20% - Accent3 18 4" xfId="1724" xr:uid="{00000000-0005-0000-0000-0000B8060000}"/>
    <cellStyle name="20% - Accent3 18 4 2" xfId="1725" xr:uid="{00000000-0005-0000-0000-0000B9060000}"/>
    <cellStyle name="20% - Accent3 18 4 2 2" xfId="1726" xr:uid="{00000000-0005-0000-0000-0000BA060000}"/>
    <cellStyle name="20% - Accent3 18 4 3" xfId="1727" xr:uid="{00000000-0005-0000-0000-0000BB060000}"/>
    <cellStyle name="20% - Accent3 18 5" xfId="1728" xr:uid="{00000000-0005-0000-0000-0000BC060000}"/>
    <cellStyle name="20% - Accent3 18 5 2" xfId="1729" xr:uid="{00000000-0005-0000-0000-0000BD060000}"/>
    <cellStyle name="20% - Accent3 18 6" xfId="1730" xr:uid="{00000000-0005-0000-0000-0000BE060000}"/>
    <cellStyle name="20% - Accent3 19" xfId="1731" xr:uid="{00000000-0005-0000-0000-0000BF060000}"/>
    <cellStyle name="20% - Accent3 19 2" xfId="1732" xr:uid="{00000000-0005-0000-0000-0000C0060000}"/>
    <cellStyle name="20% - Accent3 19 2 2" xfId="1733" xr:uid="{00000000-0005-0000-0000-0000C1060000}"/>
    <cellStyle name="20% - Accent3 19 2 2 2" xfId="1734" xr:uid="{00000000-0005-0000-0000-0000C2060000}"/>
    <cellStyle name="20% - Accent3 19 2 2 2 2" xfId="1735" xr:uid="{00000000-0005-0000-0000-0000C3060000}"/>
    <cellStyle name="20% - Accent3 19 2 2 2 2 2" xfId="1736" xr:uid="{00000000-0005-0000-0000-0000C4060000}"/>
    <cellStyle name="20% - Accent3 19 2 2 2 3" xfId="1737" xr:uid="{00000000-0005-0000-0000-0000C5060000}"/>
    <cellStyle name="20% - Accent3 19 2 2 3" xfId="1738" xr:uid="{00000000-0005-0000-0000-0000C6060000}"/>
    <cellStyle name="20% - Accent3 19 2 2 3 2" xfId="1739" xr:uid="{00000000-0005-0000-0000-0000C7060000}"/>
    <cellStyle name="20% - Accent3 19 2 2 4" xfId="1740" xr:uid="{00000000-0005-0000-0000-0000C8060000}"/>
    <cellStyle name="20% - Accent3 19 2 3" xfId="1741" xr:uid="{00000000-0005-0000-0000-0000C9060000}"/>
    <cellStyle name="20% - Accent3 19 2 3 2" xfId="1742" xr:uid="{00000000-0005-0000-0000-0000CA060000}"/>
    <cellStyle name="20% - Accent3 19 2 3 2 2" xfId="1743" xr:uid="{00000000-0005-0000-0000-0000CB060000}"/>
    <cellStyle name="20% - Accent3 19 2 3 3" xfId="1744" xr:uid="{00000000-0005-0000-0000-0000CC060000}"/>
    <cellStyle name="20% - Accent3 19 2 4" xfId="1745" xr:uid="{00000000-0005-0000-0000-0000CD060000}"/>
    <cellStyle name="20% - Accent3 19 2 4 2" xfId="1746" xr:uid="{00000000-0005-0000-0000-0000CE060000}"/>
    <cellStyle name="20% - Accent3 19 2 5" xfId="1747" xr:uid="{00000000-0005-0000-0000-0000CF060000}"/>
    <cellStyle name="20% - Accent3 19 3" xfId="1748" xr:uid="{00000000-0005-0000-0000-0000D0060000}"/>
    <cellStyle name="20% - Accent3 19 3 2" xfId="1749" xr:uid="{00000000-0005-0000-0000-0000D1060000}"/>
    <cellStyle name="20% - Accent3 19 3 2 2" xfId="1750" xr:uid="{00000000-0005-0000-0000-0000D2060000}"/>
    <cellStyle name="20% - Accent3 19 3 2 2 2" xfId="1751" xr:uid="{00000000-0005-0000-0000-0000D3060000}"/>
    <cellStyle name="20% - Accent3 19 3 2 3" xfId="1752" xr:uid="{00000000-0005-0000-0000-0000D4060000}"/>
    <cellStyle name="20% - Accent3 19 3 3" xfId="1753" xr:uid="{00000000-0005-0000-0000-0000D5060000}"/>
    <cellStyle name="20% - Accent3 19 3 3 2" xfId="1754" xr:uid="{00000000-0005-0000-0000-0000D6060000}"/>
    <cellStyle name="20% - Accent3 19 3 4" xfId="1755" xr:uid="{00000000-0005-0000-0000-0000D7060000}"/>
    <cellStyle name="20% - Accent3 19 4" xfId="1756" xr:uid="{00000000-0005-0000-0000-0000D8060000}"/>
    <cellStyle name="20% - Accent3 19 4 2" xfId="1757" xr:uid="{00000000-0005-0000-0000-0000D9060000}"/>
    <cellStyle name="20% - Accent3 19 4 2 2" xfId="1758" xr:uid="{00000000-0005-0000-0000-0000DA060000}"/>
    <cellStyle name="20% - Accent3 19 4 3" xfId="1759" xr:uid="{00000000-0005-0000-0000-0000DB060000}"/>
    <cellStyle name="20% - Accent3 19 5" xfId="1760" xr:uid="{00000000-0005-0000-0000-0000DC060000}"/>
    <cellStyle name="20% - Accent3 19 5 2" xfId="1761" xr:uid="{00000000-0005-0000-0000-0000DD060000}"/>
    <cellStyle name="20% - Accent3 19 6" xfId="1762" xr:uid="{00000000-0005-0000-0000-0000DE060000}"/>
    <cellStyle name="20% - Accent3 2" xfId="1763" xr:uid="{00000000-0005-0000-0000-0000DF060000}"/>
    <cellStyle name="20% - Accent3 2 2" xfId="1764" xr:uid="{00000000-0005-0000-0000-0000E0060000}"/>
    <cellStyle name="20% - Accent3 2 2 2" xfId="1765" xr:uid="{00000000-0005-0000-0000-0000E1060000}"/>
    <cellStyle name="20% - Accent3 2 2 2 2" xfId="1766" xr:uid="{00000000-0005-0000-0000-0000E2060000}"/>
    <cellStyle name="20% - Accent3 2 2 2 2 2" xfId="1767" xr:uid="{00000000-0005-0000-0000-0000E3060000}"/>
    <cellStyle name="20% - Accent3 2 2 2 2 2 2" xfId="1768" xr:uid="{00000000-0005-0000-0000-0000E4060000}"/>
    <cellStyle name="20% - Accent3 2 2 2 2 3" xfId="1769" xr:uid="{00000000-0005-0000-0000-0000E5060000}"/>
    <cellStyle name="20% - Accent3 2 2 2 3" xfId="1770" xr:uid="{00000000-0005-0000-0000-0000E6060000}"/>
    <cellStyle name="20% - Accent3 2 2 2 3 2" xfId="1771" xr:uid="{00000000-0005-0000-0000-0000E7060000}"/>
    <cellStyle name="20% - Accent3 2 2 2 4" xfId="1772" xr:uid="{00000000-0005-0000-0000-0000E8060000}"/>
    <cellStyle name="20% - Accent3 2 2 3" xfId="1773" xr:uid="{00000000-0005-0000-0000-0000E9060000}"/>
    <cellStyle name="20% - Accent3 2 2 3 2" xfId="1774" xr:uid="{00000000-0005-0000-0000-0000EA060000}"/>
    <cellStyle name="20% - Accent3 2 2 3 2 2" xfId="1775" xr:uid="{00000000-0005-0000-0000-0000EB060000}"/>
    <cellStyle name="20% - Accent3 2 2 3 3" xfId="1776" xr:uid="{00000000-0005-0000-0000-0000EC060000}"/>
    <cellStyle name="20% - Accent3 2 2 4" xfId="1777" xr:uid="{00000000-0005-0000-0000-0000ED060000}"/>
    <cellStyle name="20% - Accent3 2 2 4 2" xfId="1778" xr:uid="{00000000-0005-0000-0000-0000EE060000}"/>
    <cellStyle name="20% - Accent3 2 2 5" xfId="1779" xr:uid="{00000000-0005-0000-0000-0000EF060000}"/>
    <cellStyle name="20% - Accent3 2 3" xfId="1780" xr:uid="{00000000-0005-0000-0000-0000F0060000}"/>
    <cellStyle name="20% - Accent3 2 3 2" xfId="1781" xr:uid="{00000000-0005-0000-0000-0000F1060000}"/>
    <cellStyle name="20% - Accent3 2 3 2 2" xfId="1782" xr:uid="{00000000-0005-0000-0000-0000F2060000}"/>
    <cellStyle name="20% - Accent3 2 3 2 2 2" xfId="1783" xr:uid="{00000000-0005-0000-0000-0000F3060000}"/>
    <cellStyle name="20% - Accent3 2 3 2 3" xfId="1784" xr:uid="{00000000-0005-0000-0000-0000F4060000}"/>
    <cellStyle name="20% - Accent3 2 3 3" xfId="1785" xr:uid="{00000000-0005-0000-0000-0000F5060000}"/>
    <cellStyle name="20% - Accent3 2 3 3 2" xfId="1786" xr:uid="{00000000-0005-0000-0000-0000F6060000}"/>
    <cellStyle name="20% - Accent3 2 3 4" xfId="1787" xr:uid="{00000000-0005-0000-0000-0000F7060000}"/>
    <cellStyle name="20% - Accent3 2 4" xfId="1788" xr:uid="{00000000-0005-0000-0000-0000F8060000}"/>
    <cellStyle name="20% - Accent3 2 4 2" xfId="1789" xr:uid="{00000000-0005-0000-0000-0000F9060000}"/>
    <cellStyle name="20% - Accent3 2 4 2 2" xfId="1790" xr:uid="{00000000-0005-0000-0000-0000FA060000}"/>
    <cellStyle name="20% - Accent3 2 4 3" xfId="1791" xr:uid="{00000000-0005-0000-0000-0000FB060000}"/>
    <cellStyle name="20% - Accent3 2 5" xfId="1792" xr:uid="{00000000-0005-0000-0000-0000FC060000}"/>
    <cellStyle name="20% - Accent3 2 5 2" xfId="1793" xr:uid="{00000000-0005-0000-0000-0000FD060000}"/>
    <cellStyle name="20% - Accent3 2 6" xfId="1794" xr:uid="{00000000-0005-0000-0000-0000FE060000}"/>
    <cellStyle name="20% - Accent3 20" xfId="1795" xr:uid="{00000000-0005-0000-0000-0000FF060000}"/>
    <cellStyle name="20% - Accent3 20 2" xfId="1796" xr:uid="{00000000-0005-0000-0000-000000070000}"/>
    <cellStyle name="20% - Accent3 20 2 2" xfId="1797" xr:uid="{00000000-0005-0000-0000-000001070000}"/>
    <cellStyle name="20% - Accent3 20 2 2 2" xfId="1798" xr:uid="{00000000-0005-0000-0000-000002070000}"/>
    <cellStyle name="20% - Accent3 20 2 2 2 2" xfId="1799" xr:uid="{00000000-0005-0000-0000-000003070000}"/>
    <cellStyle name="20% - Accent3 20 2 2 2 2 2" xfId="1800" xr:uid="{00000000-0005-0000-0000-000004070000}"/>
    <cellStyle name="20% - Accent3 20 2 2 2 3" xfId="1801" xr:uid="{00000000-0005-0000-0000-000005070000}"/>
    <cellStyle name="20% - Accent3 20 2 2 3" xfId="1802" xr:uid="{00000000-0005-0000-0000-000006070000}"/>
    <cellStyle name="20% - Accent3 20 2 2 3 2" xfId="1803" xr:uid="{00000000-0005-0000-0000-000007070000}"/>
    <cellStyle name="20% - Accent3 20 2 2 4" xfId="1804" xr:uid="{00000000-0005-0000-0000-000008070000}"/>
    <cellStyle name="20% - Accent3 20 2 3" xfId="1805" xr:uid="{00000000-0005-0000-0000-000009070000}"/>
    <cellStyle name="20% - Accent3 20 2 3 2" xfId="1806" xr:uid="{00000000-0005-0000-0000-00000A070000}"/>
    <cellStyle name="20% - Accent3 20 2 3 2 2" xfId="1807" xr:uid="{00000000-0005-0000-0000-00000B070000}"/>
    <cellStyle name="20% - Accent3 20 2 3 3" xfId="1808" xr:uid="{00000000-0005-0000-0000-00000C070000}"/>
    <cellStyle name="20% - Accent3 20 2 4" xfId="1809" xr:uid="{00000000-0005-0000-0000-00000D070000}"/>
    <cellStyle name="20% - Accent3 20 2 4 2" xfId="1810" xr:uid="{00000000-0005-0000-0000-00000E070000}"/>
    <cellStyle name="20% - Accent3 20 2 5" xfId="1811" xr:uid="{00000000-0005-0000-0000-00000F070000}"/>
    <cellStyle name="20% - Accent3 20 3" xfId="1812" xr:uid="{00000000-0005-0000-0000-000010070000}"/>
    <cellStyle name="20% - Accent3 20 3 2" xfId="1813" xr:uid="{00000000-0005-0000-0000-000011070000}"/>
    <cellStyle name="20% - Accent3 20 3 2 2" xfId="1814" xr:uid="{00000000-0005-0000-0000-000012070000}"/>
    <cellStyle name="20% - Accent3 20 3 2 2 2" xfId="1815" xr:uid="{00000000-0005-0000-0000-000013070000}"/>
    <cellStyle name="20% - Accent3 20 3 2 3" xfId="1816" xr:uid="{00000000-0005-0000-0000-000014070000}"/>
    <cellStyle name="20% - Accent3 20 3 3" xfId="1817" xr:uid="{00000000-0005-0000-0000-000015070000}"/>
    <cellStyle name="20% - Accent3 20 3 3 2" xfId="1818" xr:uid="{00000000-0005-0000-0000-000016070000}"/>
    <cellStyle name="20% - Accent3 20 3 4" xfId="1819" xr:uid="{00000000-0005-0000-0000-000017070000}"/>
    <cellStyle name="20% - Accent3 20 4" xfId="1820" xr:uid="{00000000-0005-0000-0000-000018070000}"/>
    <cellStyle name="20% - Accent3 20 4 2" xfId="1821" xr:uid="{00000000-0005-0000-0000-000019070000}"/>
    <cellStyle name="20% - Accent3 20 4 2 2" xfId="1822" xr:uid="{00000000-0005-0000-0000-00001A070000}"/>
    <cellStyle name="20% - Accent3 20 4 3" xfId="1823" xr:uid="{00000000-0005-0000-0000-00001B070000}"/>
    <cellStyle name="20% - Accent3 20 5" xfId="1824" xr:uid="{00000000-0005-0000-0000-00001C070000}"/>
    <cellStyle name="20% - Accent3 20 5 2" xfId="1825" xr:uid="{00000000-0005-0000-0000-00001D070000}"/>
    <cellStyle name="20% - Accent3 20 6" xfId="1826" xr:uid="{00000000-0005-0000-0000-00001E070000}"/>
    <cellStyle name="20% - Accent3 21" xfId="1827" xr:uid="{00000000-0005-0000-0000-00001F070000}"/>
    <cellStyle name="20% - Accent3 21 2" xfId="1828" xr:uid="{00000000-0005-0000-0000-000020070000}"/>
    <cellStyle name="20% - Accent3 21 2 2" xfId="1829" xr:uid="{00000000-0005-0000-0000-000021070000}"/>
    <cellStyle name="20% - Accent3 21 2 2 2" xfId="1830" xr:uid="{00000000-0005-0000-0000-000022070000}"/>
    <cellStyle name="20% - Accent3 21 2 2 2 2" xfId="1831" xr:uid="{00000000-0005-0000-0000-000023070000}"/>
    <cellStyle name="20% - Accent3 21 2 2 2 2 2" xfId="1832" xr:uid="{00000000-0005-0000-0000-000024070000}"/>
    <cellStyle name="20% - Accent3 21 2 2 2 3" xfId="1833" xr:uid="{00000000-0005-0000-0000-000025070000}"/>
    <cellStyle name="20% - Accent3 21 2 2 3" xfId="1834" xr:uid="{00000000-0005-0000-0000-000026070000}"/>
    <cellStyle name="20% - Accent3 21 2 2 3 2" xfId="1835" xr:uid="{00000000-0005-0000-0000-000027070000}"/>
    <cellStyle name="20% - Accent3 21 2 2 4" xfId="1836" xr:uid="{00000000-0005-0000-0000-000028070000}"/>
    <cellStyle name="20% - Accent3 21 2 3" xfId="1837" xr:uid="{00000000-0005-0000-0000-000029070000}"/>
    <cellStyle name="20% - Accent3 21 2 3 2" xfId="1838" xr:uid="{00000000-0005-0000-0000-00002A070000}"/>
    <cellStyle name="20% - Accent3 21 2 3 2 2" xfId="1839" xr:uid="{00000000-0005-0000-0000-00002B070000}"/>
    <cellStyle name="20% - Accent3 21 2 3 3" xfId="1840" xr:uid="{00000000-0005-0000-0000-00002C070000}"/>
    <cellStyle name="20% - Accent3 21 2 4" xfId="1841" xr:uid="{00000000-0005-0000-0000-00002D070000}"/>
    <cellStyle name="20% - Accent3 21 2 4 2" xfId="1842" xr:uid="{00000000-0005-0000-0000-00002E070000}"/>
    <cellStyle name="20% - Accent3 21 2 5" xfId="1843" xr:uid="{00000000-0005-0000-0000-00002F070000}"/>
    <cellStyle name="20% - Accent3 21 3" xfId="1844" xr:uid="{00000000-0005-0000-0000-000030070000}"/>
    <cellStyle name="20% - Accent3 21 3 2" xfId="1845" xr:uid="{00000000-0005-0000-0000-000031070000}"/>
    <cellStyle name="20% - Accent3 21 3 2 2" xfId="1846" xr:uid="{00000000-0005-0000-0000-000032070000}"/>
    <cellStyle name="20% - Accent3 21 3 2 2 2" xfId="1847" xr:uid="{00000000-0005-0000-0000-000033070000}"/>
    <cellStyle name="20% - Accent3 21 3 2 3" xfId="1848" xr:uid="{00000000-0005-0000-0000-000034070000}"/>
    <cellStyle name="20% - Accent3 21 3 3" xfId="1849" xr:uid="{00000000-0005-0000-0000-000035070000}"/>
    <cellStyle name="20% - Accent3 21 3 3 2" xfId="1850" xr:uid="{00000000-0005-0000-0000-000036070000}"/>
    <cellStyle name="20% - Accent3 21 3 4" xfId="1851" xr:uid="{00000000-0005-0000-0000-000037070000}"/>
    <cellStyle name="20% - Accent3 21 4" xfId="1852" xr:uid="{00000000-0005-0000-0000-000038070000}"/>
    <cellStyle name="20% - Accent3 21 4 2" xfId="1853" xr:uid="{00000000-0005-0000-0000-000039070000}"/>
    <cellStyle name="20% - Accent3 21 4 2 2" xfId="1854" xr:uid="{00000000-0005-0000-0000-00003A070000}"/>
    <cellStyle name="20% - Accent3 21 4 3" xfId="1855" xr:uid="{00000000-0005-0000-0000-00003B070000}"/>
    <cellStyle name="20% - Accent3 21 5" xfId="1856" xr:uid="{00000000-0005-0000-0000-00003C070000}"/>
    <cellStyle name="20% - Accent3 21 5 2" xfId="1857" xr:uid="{00000000-0005-0000-0000-00003D070000}"/>
    <cellStyle name="20% - Accent3 21 6" xfId="1858" xr:uid="{00000000-0005-0000-0000-00003E070000}"/>
    <cellStyle name="20% - Accent3 22" xfId="1859" xr:uid="{00000000-0005-0000-0000-00003F070000}"/>
    <cellStyle name="20% - Accent3 22 2" xfId="1860" xr:uid="{00000000-0005-0000-0000-000040070000}"/>
    <cellStyle name="20% - Accent3 22 2 2" xfId="1861" xr:uid="{00000000-0005-0000-0000-000041070000}"/>
    <cellStyle name="20% - Accent3 22 2 2 2" xfId="1862" xr:uid="{00000000-0005-0000-0000-000042070000}"/>
    <cellStyle name="20% - Accent3 22 2 2 2 2" xfId="1863" xr:uid="{00000000-0005-0000-0000-000043070000}"/>
    <cellStyle name="20% - Accent3 22 2 2 2 2 2" xfId="1864" xr:uid="{00000000-0005-0000-0000-000044070000}"/>
    <cellStyle name="20% - Accent3 22 2 2 2 3" xfId="1865" xr:uid="{00000000-0005-0000-0000-000045070000}"/>
    <cellStyle name="20% - Accent3 22 2 2 3" xfId="1866" xr:uid="{00000000-0005-0000-0000-000046070000}"/>
    <cellStyle name="20% - Accent3 22 2 2 3 2" xfId="1867" xr:uid="{00000000-0005-0000-0000-000047070000}"/>
    <cellStyle name="20% - Accent3 22 2 2 4" xfId="1868" xr:uid="{00000000-0005-0000-0000-000048070000}"/>
    <cellStyle name="20% - Accent3 22 2 3" xfId="1869" xr:uid="{00000000-0005-0000-0000-000049070000}"/>
    <cellStyle name="20% - Accent3 22 2 3 2" xfId="1870" xr:uid="{00000000-0005-0000-0000-00004A070000}"/>
    <cellStyle name="20% - Accent3 22 2 3 2 2" xfId="1871" xr:uid="{00000000-0005-0000-0000-00004B070000}"/>
    <cellStyle name="20% - Accent3 22 2 3 3" xfId="1872" xr:uid="{00000000-0005-0000-0000-00004C070000}"/>
    <cellStyle name="20% - Accent3 22 2 4" xfId="1873" xr:uid="{00000000-0005-0000-0000-00004D070000}"/>
    <cellStyle name="20% - Accent3 22 2 4 2" xfId="1874" xr:uid="{00000000-0005-0000-0000-00004E070000}"/>
    <cellStyle name="20% - Accent3 22 2 5" xfId="1875" xr:uid="{00000000-0005-0000-0000-00004F070000}"/>
    <cellStyle name="20% - Accent3 22 3" xfId="1876" xr:uid="{00000000-0005-0000-0000-000050070000}"/>
    <cellStyle name="20% - Accent3 22 3 2" xfId="1877" xr:uid="{00000000-0005-0000-0000-000051070000}"/>
    <cellStyle name="20% - Accent3 22 3 2 2" xfId="1878" xr:uid="{00000000-0005-0000-0000-000052070000}"/>
    <cellStyle name="20% - Accent3 22 3 2 2 2" xfId="1879" xr:uid="{00000000-0005-0000-0000-000053070000}"/>
    <cellStyle name="20% - Accent3 22 3 2 3" xfId="1880" xr:uid="{00000000-0005-0000-0000-000054070000}"/>
    <cellStyle name="20% - Accent3 22 3 3" xfId="1881" xr:uid="{00000000-0005-0000-0000-000055070000}"/>
    <cellStyle name="20% - Accent3 22 3 3 2" xfId="1882" xr:uid="{00000000-0005-0000-0000-000056070000}"/>
    <cellStyle name="20% - Accent3 22 3 4" xfId="1883" xr:uid="{00000000-0005-0000-0000-000057070000}"/>
    <cellStyle name="20% - Accent3 22 4" xfId="1884" xr:uid="{00000000-0005-0000-0000-000058070000}"/>
    <cellStyle name="20% - Accent3 22 4 2" xfId="1885" xr:uid="{00000000-0005-0000-0000-000059070000}"/>
    <cellStyle name="20% - Accent3 22 4 2 2" xfId="1886" xr:uid="{00000000-0005-0000-0000-00005A070000}"/>
    <cellStyle name="20% - Accent3 22 4 3" xfId="1887" xr:uid="{00000000-0005-0000-0000-00005B070000}"/>
    <cellStyle name="20% - Accent3 22 5" xfId="1888" xr:uid="{00000000-0005-0000-0000-00005C070000}"/>
    <cellStyle name="20% - Accent3 22 5 2" xfId="1889" xr:uid="{00000000-0005-0000-0000-00005D070000}"/>
    <cellStyle name="20% - Accent3 22 6" xfId="1890" xr:uid="{00000000-0005-0000-0000-00005E070000}"/>
    <cellStyle name="20% - Accent3 23" xfId="1891" xr:uid="{00000000-0005-0000-0000-00005F070000}"/>
    <cellStyle name="20% - Accent3 23 2" xfId="1892" xr:uid="{00000000-0005-0000-0000-000060070000}"/>
    <cellStyle name="20% - Accent3 23 2 2" xfId="1893" xr:uid="{00000000-0005-0000-0000-000061070000}"/>
    <cellStyle name="20% - Accent3 23 2 2 2" xfId="1894" xr:uid="{00000000-0005-0000-0000-000062070000}"/>
    <cellStyle name="20% - Accent3 23 2 2 2 2" xfId="1895" xr:uid="{00000000-0005-0000-0000-000063070000}"/>
    <cellStyle name="20% - Accent3 23 2 2 3" xfId="1896" xr:uid="{00000000-0005-0000-0000-000064070000}"/>
    <cellStyle name="20% - Accent3 23 2 3" xfId="1897" xr:uid="{00000000-0005-0000-0000-000065070000}"/>
    <cellStyle name="20% - Accent3 23 2 3 2" xfId="1898" xr:uid="{00000000-0005-0000-0000-000066070000}"/>
    <cellStyle name="20% - Accent3 23 2 4" xfId="1899" xr:uid="{00000000-0005-0000-0000-000067070000}"/>
    <cellStyle name="20% - Accent3 23 3" xfId="1900" xr:uid="{00000000-0005-0000-0000-000068070000}"/>
    <cellStyle name="20% - Accent3 23 3 2" xfId="1901" xr:uid="{00000000-0005-0000-0000-000069070000}"/>
    <cellStyle name="20% - Accent3 23 3 2 2" xfId="1902" xr:uid="{00000000-0005-0000-0000-00006A070000}"/>
    <cellStyle name="20% - Accent3 23 3 3" xfId="1903" xr:uid="{00000000-0005-0000-0000-00006B070000}"/>
    <cellStyle name="20% - Accent3 23 4" xfId="1904" xr:uid="{00000000-0005-0000-0000-00006C070000}"/>
    <cellStyle name="20% - Accent3 23 4 2" xfId="1905" xr:uid="{00000000-0005-0000-0000-00006D070000}"/>
    <cellStyle name="20% - Accent3 23 5" xfId="1906" xr:uid="{00000000-0005-0000-0000-00006E070000}"/>
    <cellStyle name="20% - Accent3 24" xfId="1907" xr:uid="{00000000-0005-0000-0000-00006F070000}"/>
    <cellStyle name="20% - Accent3 24 2" xfId="1908" xr:uid="{00000000-0005-0000-0000-000070070000}"/>
    <cellStyle name="20% - Accent3 24 2 2" xfId="1909" xr:uid="{00000000-0005-0000-0000-000071070000}"/>
    <cellStyle name="20% - Accent3 24 2 2 2" xfId="1910" xr:uid="{00000000-0005-0000-0000-000072070000}"/>
    <cellStyle name="20% - Accent3 24 2 2 2 2" xfId="1911" xr:uid="{00000000-0005-0000-0000-000073070000}"/>
    <cellStyle name="20% - Accent3 24 2 2 3" xfId="1912" xr:uid="{00000000-0005-0000-0000-000074070000}"/>
    <cellStyle name="20% - Accent3 24 2 3" xfId="1913" xr:uid="{00000000-0005-0000-0000-000075070000}"/>
    <cellStyle name="20% - Accent3 24 2 3 2" xfId="1914" xr:uid="{00000000-0005-0000-0000-000076070000}"/>
    <cellStyle name="20% - Accent3 24 2 4" xfId="1915" xr:uid="{00000000-0005-0000-0000-000077070000}"/>
    <cellStyle name="20% - Accent3 24 3" xfId="1916" xr:uid="{00000000-0005-0000-0000-000078070000}"/>
    <cellStyle name="20% - Accent3 24 3 2" xfId="1917" xr:uid="{00000000-0005-0000-0000-000079070000}"/>
    <cellStyle name="20% - Accent3 24 3 2 2" xfId="1918" xr:uid="{00000000-0005-0000-0000-00007A070000}"/>
    <cellStyle name="20% - Accent3 24 3 3" xfId="1919" xr:uid="{00000000-0005-0000-0000-00007B070000}"/>
    <cellStyle name="20% - Accent3 24 4" xfId="1920" xr:uid="{00000000-0005-0000-0000-00007C070000}"/>
    <cellStyle name="20% - Accent3 24 4 2" xfId="1921" xr:uid="{00000000-0005-0000-0000-00007D070000}"/>
    <cellStyle name="20% - Accent3 24 5" xfId="1922" xr:uid="{00000000-0005-0000-0000-00007E070000}"/>
    <cellStyle name="20% - Accent3 25" xfId="1923" xr:uid="{00000000-0005-0000-0000-00007F070000}"/>
    <cellStyle name="20% - Accent3 25 2" xfId="1924" xr:uid="{00000000-0005-0000-0000-000080070000}"/>
    <cellStyle name="20% - Accent3 25 2 2" xfId="1925" xr:uid="{00000000-0005-0000-0000-000081070000}"/>
    <cellStyle name="20% - Accent3 25 2 2 2" xfId="1926" xr:uid="{00000000-0005-0000-0000-000082070000}"/>
    <cellStyle name="20% - Accent3 25 2 3" xfId="1927" xr:uid="{00000000-0005-0000-0000-000083070000}"/>
    <cellStyle name="20% - Accent3 25 3" xfId="1928" xr:uid="{00000000-0005-0000-0000-000084070000}"/>
    <cellStyle name="20% - Accent3 25 3 2" xfId="1929" xr:uid="{00000000-0005-0000-0000-000085070000}"/>
    <cellStyle name="20% - Accent3 25 4" xfId="1930" xr:uid="{00000000-0005-0000-0000-000086070000}"/>
    <cellStyle name="20% - Accent3 26" xfId="1931" xr:uid="{00000000-0005-0000-0000-000087070000}"/>
    <cellStyle name="20% - Accent3 26 2" xfId="1932" xr:uid="{00000000-0005-0000-0000-000088070000}"/>
    <cellStyle name="20% - Accent3 26 2 2" xfId="1933" xr:uid="{00000000-0005-0000-0000-000089070000}"/>
    <cellStyle name="20% - Accent3 26 3" xfId="1934" xr:uid="{00000000-0005-0000-0000-00008A070000}"/>
    <cellStyle name="20% - Accent3 27" xfId="1935" xr:uid="{00000000-0005-0000-0000-00008B070000}"/>
    <cellStyle name="20% - Accent3 27 2" xfId="1936" xr:uid="{00000000-0005-0000-0000-00008C070000}"/>
    <cellStyle name="20% - Accent3 28" xfId="1937" xr:uid="{00000000-0005-0000-0000-00008D070000}"/>
    <cellStyle name="20% - Accent3 3" xfId="1938" xr:uid="{00000000-0005-0000-0000-00008E070000}"/>
    <cellStyle name="20% - Accent3 3 2" xfId="1939" xr:uid="{00000000-0005-0000-0000-00008F070000}"/>
    <cellStyle name="20% - Accent3 3 2 2" xfId="1940" xr:uid="{00000000-0005-0000-0000-000090070000}"/>
    <cellStyle name="20% - Accent3 3 2 2 2" xfId="1941" xr:uid="{00000000-0005-0000-0000-000091070000}"/>
    <cellStyle name="20% - Accent3 3 2 2 2 2" xfId="1942" xr:uid="{00000000-0005-0000-0000-000092070000}"/>
    <cellStyle name="20% - Accent3 3 2 2 2 2 2" xfId="1943" xr:uid="{00000000-0005-0000-0000-000093070000}"/>
    <cellStyle name="20% - Accent3 3 2 2 2 3" xfId="1944" xr:uid="{00000000-0005-0000-0000-000094070000}"/>
    <cellStyle name="20% - Accent3 3 2 2 3" xfId="1945" xr:uid="{00000000-0005-0000-0000-000095070000}"/>
    <cellStyle name="20% - Accent3 3 2 2 3 2" xfId="1946" xr:uid="{00000000-0005-0000-0000-000096070000}"/>
    <cellStyle name="20% - Accent3 3 2 2 4" xfId="1947" xr:uid="{00000000-0005-0000-0000-000097070000}"/>
    <cellStyle name="20% - Accent3 3 2 3" xfId="1948" xr:uid="{00000000-0005-0000-0000-000098070000}"/>
    <cellStyle name="20% - Accent3 3 2 3 2" xfId="1949" xr:uid="{00000000-0005-0000-0000-000099070000}"/>
    <cellStyle name="20% - Accent3 3 2 3 2 2" xfId="1950" xr:uid="{00000000-0005-0000-0000-00009A070000}"/>
    <cellStyle name="20% - Accent3 3 2 3 3" xfId="1951" xr:uid="{00000000-0005-0000-0000-00009B070000}"/>
    <cellStyle name="20% - Accent3 3 2 4" xfId="1952" xr:uid="{00000000-0005-0000-0000-00009C070000}"/>
    <cellStyle name="20% - Accent3 3 2 4 2" xfId="1953" xr:uid="{00000000-0005-0000-0000-00009D070000}"/>
    <cellStyle name="20% - Accent3 3 2 5" xfId="1954" xr:uid="{00000000-0005-0000-0000-00009E070000}"/>
    <cellStyle name="20% - Accent3 3 3" xfId="1955" xr:uid="{00000000-0005-0000-0000-00009F070000}"/>
    <cellStyle name="20% - Accent3 3 3 2" xfId="1956" xr:uid="{00000000-0005-0000-0000-0000A0070000}"/>
    <cellStyle name="20% - Accent3 3 3 2 2" xfId="1957" xr:uid="{00000000-0005-0000-0000-0000A1070000}"/>
    <cellStyle name="20% - Accent3 3 3 2 2 2" xfId="1958" xr:uid="{00000000-0005-0000-0000-0000A2070000}"/>
    <cellStyle name="20% - Accent3 3 3 2 3" xfId="1959" xr:uid="{00000000-0005-0000-0000-0000A3070000}"/>
    <cellStyle name="20% - Accent3 3 3 3" xfId="1960" xr:uid="{00000000-0005-0000-0000-0000A4070000}"/>
    <cellStyle name="20% - Accent3 3 3 3 2" xfId="1961" xr:uid="{00000000-0005-0000-0000-0000A5070000}"/>
    <cellStyle name="20% - Accent3 3 3 4" xfId="1962" xr:uid="{00000000-0005-0000-0000-0000A6070000}"/>
    <cellStyle name="20% - Accent3 3 4" xfId="1963" xr:uid="{00000000-0005-0000-0000-0000A7070000}"/>
    <cellStyle name="20% - Accent3 3 4 2" xfId="1964" xr:uid="{00000000-0005-0000-0000-0000A8070000}"/>
    <cellStyle name="20% - Accent3 3 4 2 2" xfId="1965" xr:uid="{00000000-0005-0000-0000-0000A9070000}"/>
    <cellStyle name="20% - Accent3 3 4 3" xfId="1966" xr:uid="{00000000-0005-0000-0000-0000AA070000}"/>
    <cellStyle name="20% - Accent3 3 5" xfId="1967" xr:uid="{00000000-0005-0000-0000-0000AB070000}"/>
    <cellStyle name="20% - Accent3 3 5 2" xfId="1968" xr:uid="{00000000-0005-0000-0000-0000AC070000}"/>
    <cellStyle name="20% - Accent3 3 6" xfId="1969" xr:uid="{00000000-0005-0000-0000-0000AD070000}"/>
    <cellStyle name="20% - Accent3 4" xfId="1970" xr:uid="{00000000-0005-0000-0000-0000AE070000}"/>
    <cellStyle name="20% - Accent3 4 2" xfId="1971" xr:uid="{00000000-0005-0000-0000-0000AF070000}"/>
    <cellStyle name="20% - Accent3 4 2 2" xfId="1972" xr:uid="{00000000-0005-0000-0000-0000B0070000}"/>
    <cellStyle name="20% - Accent3 4 2 2 2" xfId="1973" xr:uid="{00000000-0005-0000-0000-0000B1070000}"/>
    <cellStyle name="20% - Accent3 4 2 2 2 2" xfId="1974" xr:uid="{00000000-0005-0000-0000-0000B2070000}"/>
    <cellStyle name="20% - Accent3 4 2 2 2 2 2" xfId="1975" xr:uid="{00000000-0005-0000-0000-0000B3070000}"/>
    <cellStyle name="20% - Accent3 4 2 2 2 3" xfId="1976" xr:uid="{00000000-0005-0000-0000-0000B4070000}"/>
    <cellStyle name="20% - Accent3 4 2 2 3" xfId="1977" xr:uid="{00000000-0005-0000-0000-0000B5070000}"/>
    <cellStyle name="20% - Accent3 4 2 2 3 2" xfId="1978" xr:uid="{00000000-0005-0000-0000-0000B6070000}"/>
    <cellStyle name="20% - Accent3 4 2 2 4" xfId="1979" xr:uid="{00000000-0005-0000-0000-0000B7070000}"/>
    <cellStyle name="20% - Accent3 4 2 3" xfId="1980" xr:uid="{00000000-0005-0000-0000-0000B8070000}"/>
    <cellStyle name="20% - Accent3 4 2 3 2" xfId="1981" xr:uid="{00000000-0005-0000-0000-0000B9070000}"/>
    <cellStyle name="20% - Accent3 4 2 3 2 2" xfId="1982" xr:uid="{00000000-0005-0000-0000-0000BA070000}"/>
    <cellStyle name="20% - Accent3 4 2 3 3" xfId="1983" xr:uid="{00000000-0005-0000-0000-0000BB070000}"/>
    <cellStyle name="20% - Accent3 4 2 4" xfId="1984" xr:uid="{00000000-0005-0000-0000-0000BC070000}"/>
    <cellStyle name="20% - Accent3 4 2 4 2" xfId="1985" xr:uid="{00000000-0005-0000-0000-0000BD070000}"/>
    <cellStyle name="20% - Accent3 4 2 5" xfId="1986" xr:uid="{00000000-0005-0000-0000-0000BE070000}"/>
    <cellStyle name="20% - Accent3 4 3" xfId="1987" xr:uid="{00000000-0005-0000-0000-0000BF070000}"/>
    <cellStyle name="20% - Accent3 4 3 2" xfId="1988" xr:uid="{00000000-0005-0000-0000-0000C0070000}"/>
    <cellStyle name="20% - Accent3 4 3 2 2" xfId="1989" xr:uid="{00000000-0005-0000-0000-0000C1070000}"/>
    <cellStyle name="20% - Accent3 4 3 2 2 2" xfId="1990" xr:uid="{00000000-0005-0000-0000-0000C2070000}"/>
    <cellStyle name="20% - Accent3 4 3 2 3" xfId="1991" xr:uid="{00000000-0005-0000-0000-0000C3070000}"/>
    <cellStyle name="20% - Accent3 4 3 3" xfId="1992" xr:uid="{00000000-0005-0000-0000-0000C4070000}"/>
    <cellStyle name="20% - Accent3 4 3 3 2" xfId="1993" xr:uid="{00000000-0005-0000-0000-0000C5070000}"/>
    <cellStyle name="20% - Accent3 4 3 4" xfId="1994" xr:uid="{00000000-0005-0000-0000-0000C6070000}"/>
    <cellStyle name="20% - Accent3 4 4" xfId="1995" xr:uid="{00000000-0005-0000-0000-0000C7070000}"/>
    <cellStyle name="20% - Accent3 4 4 2" xfId="1996" xr:uid="{00000000-0005-0000-0000-0000C8070000}"/>
    <cellStyle name="20% - Accent3 4 4 2 2" xfId="1997" xr:uid="{00000000-0005-0000-0000-0000C9070000}"/>
    <cellStyle name="20% - Accent3 4 4 3" xfId="1998" xr:uid="{00000000-0005-0000-0000-0000CA070000}"/>
    <cellStyle name="20% - Accent3 4 5" xfId="1999" xr:uid="{00000000-0005-0000-0000-0000CB070000}"/>
    <cellStyle name="20% - Accent3 4 5 2" xfId="2000" xr:uid="{00000000-0005-0000-0000-0000CC070000}"/>
    <cellStyle name="20% - Accent3 4 6" xfId="2001" xr:uid="{00000000-0005-0000-0000-0000CD070000}"/>
    <cellStyle name="20% - Accent3 5" xfId="2002" xr:uid="{00000000-0005-0000-0000-0000CE070000}"/>
    <cellStyle name="20% - Accent3 5 2" xfId="2003" xr:uid="{00000000-0005-0000-0000-0000CF070000}"/>
    <cellStyle name="20% - Accent3 5 2 2" xfId="2004" xr:uid="{00000000-0005-0000-0000-0000D0070000}"/>
    <cellStyle name="20% - Accent3 5 2 2 2" xfId="2005" xr:uid="{00000000-0005-0000-0000-0000D1070000}"/>
    <cellStyle name="20% - Accent3 5 2 2 2 2" xfId="2006" xr:uid="{00000000-0005-0000-0000-0000D2070000}"/>
    <cellStyle name="20% - Accent3 5 2 2 2 2 2" xfId="2007" xr:uid="{00000000-0005-0000-0000-0000D3070000}"/>
    <cellStyle name="20% - Accent3 5 2 2 2 3" xfId="2008" xr:uid="{00000000-0005-0000-0000-0000D4070000}"/>
    <cellStyle name="20% - Accent3 5 2 2 3" xfId="2009" xr:uid="{00000000-0005-0000-0000-0000D5070000}"/>
    <cellStyle name="20% - Accent3 5 2 2 3 2" xfId="2010" xr:uid="{00000000-0005-0000-0000-0000D6070000}"/>
    <cellStyle name="20% - Accent3 5 2 2 4" xfId="2011" xr:uid="{00000000-0005-0000-0000-0000D7070000}"/>
    <cellStyle name="20% - Accent3 5 2 3" xfId="2012" xr:uid="{00000000-0005-0000-0000-0000D8070000}"/>
    <cellStyle name="20% - Accent3 5 2 3 2" xfId="2013" xr:uid="{00000000-0005-0000-0000-0000D9070000}"/>
    <cellStyle name="20% - Accent3 5 2 3 2 2" xfId="2014" xr:uid="{00000000-0005-0000-0000-0000DA070000}"/>
    <cellStyle name="20% - Accent3 5 2 3 3" xfId="2015" xr:uid="{00000000-0005-0000-0000-0000DB070000}"/>
    <cellStyle name="20% - Accent3 5 2 4" xfId="2016" xr:uid="{00000000-0005-0000-0000-0000DC070000}"/>
    <cellStyle name="20% - Accent3 5 2 4 2" xfId="2017" xr:uid="{00000000-0005-0000-0000-0000DD070000}"/>
    <cellStyle name="20% - Accent3 5 2 5" xfId="2018" xr:uid="{00000000-0005-0000-0000-0000DE070000}"/>
    <cellStyle name="20% - Accent3 5 3" xfId="2019" xr:uid="{00000000-0005-0000-0000-0000DF070000}"/>
    <cellStyle name="20% - Accent3 5 3 2" xfId="2020" xr:uid="{00000000-0005-0000-0000-0000E0070000}"/>
    <cellStyle name="20% - Accent3 5 3 2 2" xfId="2021" xr:uid="{00000000-0005-0000-0000-0000E1070000}"/>
    <cellStyle name="20% - Accent3 5 3 2 2 2" xfId="2022" xr:uid="{00000000-0005-0000-0000-0000E2070000}"/>
    <cellStyle name="20% - Accent3 5 3 2 3" xfId="2023" xr:uid="{00000000-0005-0000-0000-0000E3070000}"/>
    <cellStyle name="20% - Accent3 5 3 3" xfId="2024" xr:uid="{00000000-0005-0000-0000-0000E4070000}"/>
    <cellStyle name="20% - Accent3 5 3 3 2" xfId="2025" xr:uid="{00000000-0005-0000-0000-0000E5070000}"/>
    <cellStyle name="20% - Accent3 5 3 4" xfId="2026" xr:uid="{00000000-0005-0000-0000-0000E6070000}"/>
    <cellStyle name="20% - Accent3 5 4" xfId="2027" xr:uid="{00000000-0005-0000-0000-0000E7070000}"/>
    <cellStyle name="20% - Accent3 5 4 2" xfId="2028" xr:uid="{00000000-0005-0000-0000-0000E8070000}"/>
    <cellStyle name="20% - Accent3 5 4 2 2" xfId="2029" xr:uid="{00000000-0005-0000-0000-0000E9070000}"/>
    <cellStyle name="20% - Accent3 5 4 3" xfId="2030" xr:uid="{00000000-0005-0000-0000-0000EA070000}"/>
    <cellStyle name="20% - Accent3 5 5" xfId="2031" xr:uid="{00000000-0005-0000-0000-0000EB070000}"/>
    <cellStyle name="20% - Accent3 5 5 2" xfId="2032" xr:uid="{00000000-0005-0000-0000-0000EC070000}"/>
    <cellStyle name="20% - Accent3 5 6" xfId="2033" xr:uid="{00000000-0005-0000-0000-0000ED070000}"/>
    <cellStyle name="20% - Accent3 6" xfId="2034" xr:uid="{00000000-0005-0000-0000-0000EE070000}"/>
    <cellStyle name="20% - Accent3 6 2" xfId="2035" xr:uid="{00000000-0005-0000-0000-0000EF070000}"/>
    <cellStyle name="20% - Accent3 6 2 2" xfId="2036" xr:uid="{00000000-0005-0000-0000-0000F0070000}"/>
    <cellStyle name="20% - Accent3 6 2 2 2" xfId="2037" xr:uid="{00000000-0005-0000-0000-0000F1070000}"/>
    <cellStyle name="20% - Accent3 6 2 2 2 2" xfId="2038" xr:uid="{00000000-0005-0000-0000-0000F2070000}"/>
    <cellStyle name="20% - Accent3 6 2 2 2 2 2" xfId="2039" xr:uid="{00000000-0005-0000-0000-0000F3070000}"/>
    <cellStyle name="20% - Accent3 6 2 2 2 3" xfId="2040" xr:uid="{00000000-0005-0000-0000-0000F4070000}"/>
    <cellStyle name="20% - Accent3 6 2 2 3" xfId="2041" xr:uid="{00000000-0005-0000-0000-0000F5070000}"/>
    <cellStyle name="20% - Accent3 6 2 2 3 2" xfId="2042" xr:uid="{00000000-0005-0000-0000-0000F6070000}"/>
    <cellStyle name="20% - Accent3 6 2 2 4" xfId="2043" xr:uid="{00000000-0005-0000-0000-0000F7070000}"/>
    <cellStyle name="20% - Accent3 6 2 3" xfId="2044" xr:uid="{00000000-0005-0000-0000-0000F8070000}"/>
    <cellStyle name="20% - Accent3 6 2 3 2" xfId="2045" xr:uid="{00000000-0005-0000-0000-0000F9070000}"/>
    <cellStyle name="20% - Accent3 6 2 3 2 2" xfId="2046" xr:uid="{00000000-0005-0000-0000-0000FA070000}"/>
    <cellStyle name="20% - Accent3 6 2 3 3" xfId="2047" xr:uid="{00000000-0005-0000-0000-0000FB070000}"/>
    <cellStyle name="20% - Accent3 6 2 4" xfId="2048" xr:uid="{00000000-0005-0000-0000-0000FC070000}"/>
    <cellStyle name="20% - Accent3 6 2 4 2" xfId="2049" xr:uid="{00000000-0005-0000-0000-0000FD070000}"/>
    <cellStyle name="20% - Accent3 6 2 5" xfId="2050" xr:uid="{00000000-0005-0000-0000-0000FE070000}"/>
    <cellStyle name="20% - Accent3 6 3" xfId="2051" xr:uid="{00000000-0005-0000-0000-0000FF070000}"/>
    <cellStyle name="20% - Accent3 6 3 2" xfId="2052" xr:uid="{00000000-0005-0000-0000-000000080000}"/>
    <cellStyle name="20% - Accent3 6 3 2 2" xfId="2053" xr:uid="{00000000-0005-0000-0000-000001080000}"/>
    <cellStyle name="20% - Accent3 6 3 2 2 2" xfId="2054" xr:uid="{00000000-0005-0000-0000-000002080000}"/>
    <cellStyle name="20% - Accent3 6 3 2 3" xfId="2055" xr:uid="{00000000-0005-0000-0000-000003080000}"/>
    <cellStyle name="20% - Accent3 6 3 3" xfId="2056" xr:uid="{00000000-0005-0000-0000-000004080000}"/>
    <cellStyle name="20% - Accent3 6 3 3 2" xfId="2057" xr:uid="{00000000-0005-0000-0000-000005080000}"/>
    <cellStyle name="20% - Accent3 6 3 4" xfId="2058" xr:uid="{00000000-0005-0000-0000-000006080000}"/>
    <cellStyle name="20% - Accent3 6 4" xfId="2059" xr:uid="{00000000-0005-0000-0000-000007080000}"/>
    <cellStyle name="20% - Accent3 6 4 2" xfId="2060" xr:uid="{00000000-0005-0000-0000-000008080000}"/>
    <cellStyle name="20% - Accent3 6 4 2 2" xfId="2061" xr:uid="{00000000-0005-0000-0000-000009080000}"/>
    <cellStyle name="20% - Accent3 6 4 3" xfId="2062" xr:uid="{00000000-0005-0000-0000-00000A080000}"/>
    <cellStyle name="20% - Accent3 6 5" xfId="2063" xr:uid="{00000000-0005-0000-0000-00000B080000}"/>
    <cellStyle name="20% - Accent3 6 5 2" xfId="2064" xr:uid="{00000000-0005-0000-0000-00000C080000}"/>
    <cellStyle name="20% - Accent3 6 6" xfId="2065" xr:uid="{00000000-0005-0000-0000-00000D080000}"/>
    <cellStyle name="20% - Accent3 7" xfId="2066" xr:uid="{00000000-0005-0000-0000-00000E080000}"/>
    <cellStyle name="20% - Accent3 7 2" xfId="2067" xr:uid="{00000000-0005-0000-0000-00000F080000}"/>
    <cellStyle name="20% - Accent3 7 2 2" xfId="2068" xr:uid="{00000000-0005-0000-0000-000010080000}"/>
    <cellStyle name="20% - Accent3 7 2 2 2" xfId="2069" xr:uid="{00000000-0005-0000-0000-000011080000}"/>
    <cellStyle name="20% - Accent3 7 2 2 2 2" xfId="2070" xr:uid="{00000000-0005-0000-0000-000012080000}"/>
    <cellStyle name="20% - Accent3 7 2 2 2 2 2" xfId="2071" xr:uid="{00000000-0005-0000-0000-000013080000}"/>
    <cellStyle name="20% - Accent3 7 2 2 2 3" xfId="2072" xr:uid="{00000000-0005-0000-0000-000014080000}"/>
    <cellStyle name="20% - Accent3 7 2 2 3" xfId="2073" xr:uid="{00000000-0005-0000-0000-000015080000}"/>
    <cellStyle name="20% - Accent3 7 2 2 3 2" xfId="2074" xr:uid="{00000000-0005-0000-0000-000016080000}"/>
    <cellStyle name="20% - Accent3 7 2 2 4" xfId="2075" xr:uid="{00000000-0005-0000-0000-000017080000}"/>
    <cellStyle name="20% - Accent3 7 2 3" xfId="2076" xr:uid="{00000000-0005-0000-0000-000018080000}"/>
    <cellStyle name="20% - Accent3 7 2 3 2" xfId="2077" xr:uid="{00000000-0005-0000-0000-000019080000}"/>
    <cellStyle name="20% - Accent3 7 2 3 2 2" xfId="2078" xr:uid="{00000000-0005-0000-0000-00001A080000}"/>
    <cellStyle name="20% - Accent3 7 2 3 3" xfId="2079" xr:uid="{00000000-0005-0000-0000-00001B080000}"/>
    <cellStyle name="20% - Accent3 7 2 4" xfId="2080" xr:uid="{00000000-0005-0000-0000-00001C080000}"/>
    <cellStyle name="20% - Accent3 7 2 4 2" xfId="2081" xr:uid="{00000000-0005-0000-0000-00001D080000}"/>
    <cellStyle name="20% - Accent3 7 2 5" xfId="2082" xr:uid="{00000000-0005-0000-0000-00001E080000}"/>
    <cellStyle name="20% - Accent3 7 3" xfId="2083" xr:uid="{00000000-0005-0000-0000-00001F080000}"/>
    <cellStyle name="20% - Accent3 7 3 2" xfId="2084" xr:uid="{00000000-0005-0000-0000-000020080000}"/>
    <cellStyle name="20% - Accent3 7 3 2 2" xfId="2085" xr:uid="{00000000-0005-0000-0000-000021080000}"/>
    <cellStyle name="20% - Accent3 7 3 2 2 2" xfId="2086" xr:uid="{00000000-0005-0000-0000-000022080000}"/>
    <cellStyle name="20% - Accent3 7 3 2 3" xfId="2087" xr:uid="{00000000-0005-0000-0000-000023080000}"/>
    <cellStyle name="20% - Accent3 7 3 3" xfId="2088" xr:uid="{00000000-0005-0000-0000-000024080000}"/>
    <cellStyle name="20% - Accent3 7 3 3 2" xfId="2089" xr:uid="{00000000-0005-0000-0000-000025080000}"/>
    <cellStyle name="20% - Accent3 7 3 4" xfId="2090" xr:uid="{00000000-0005-0000-0000-000026080000}"/>
    <cellStyle name="20% - Accent3 7 4" xfId="2091" xr:uid="{00000000-0005-0000-0000-000027080000}"/>
    <cellStyle name="20% - Accent3 7 4 2" xfId="2092" xr:uid="{00000000-0005-0000-0000-000028080000}"/>
    <cellStyle name="20% - Accent3 7 4 2 2" xfId="2093" xr:uid="{00000000-0005-0000-0000-000029080000}"/>
    <cellStyle name="20% - Accent3 7 4 3" xfId="2094" xr:uid="{00000000-0005-0000-0000-00002A080000}"/>
    <cellStyle name="20% - Accent3 7 5" xfId="2095" xr:uid="{00000000-0005-0000-0000-00002B080000}"/>
    <cellStyle name="20% - Accent3 7 5 2" xfId="2096" xr:uid="{00000000-0005-0000-0000-00002C080000}"/>
    <cellStyle name="20% - Accent3 7 6" xfId="2097" xr:uid="{00000000-0005-0000-0000-00002D080000}"/>
    <cellStyle name="20% - Accent3 8" xfId="2098" xr:uid="{00000000-0005-0000-0000-00002E080000}"/>
    <cellStyle name="20% - Accent3 8 2" xfId="2099" xr:uid="{00000000-0005-0000-0000-00002F080000}"/>
    <cellStyle name="20% - Accent3 8 2 2" xfId="2100" xr:uid="{00000000-0005-0000-0000-000030080000}"/>
    <cellStyle name="20% - Accent3 8 2 2 2" xfId="2101" xr:uid="{00000000-0005-0000-0000-000031080000}"/>
    <cellStyle name="20% - Accent3 8 2 2 2 2" xfId="2102" xr:uid="{00000000-0005-0000-0000-000032080000}"/>
    <cellStyle name="20% - Accent3 8 2 2 2 2 2" xfId="2103" xr:uid="{00000000-0005-0000-0000-000033080000}"/>
    <cellStyle name="20% - Accent3 8 2 2 2 3" xfId="2104" xr:uid="{00000000-0005-0000-0000-000034080000}"/>
    <cellStyle name="20% - Accent3 8 2 2 3" xfId="2105" xr:uid="{00000000-0005-0000-0000-000035080000}"/>
    <cellStyle name="20% - Accent3 8 2 2 3 2" xfId="2106" xr:uid="{00000000-0005-0000-0000-000036080000}"/>
    <cellStyle name="20% - Accent3 8 2 2 4" xfId="2107" xr:uid="{00000000-0005-0000-0000-000037080000}"/>
    <cellStyle name="20% - Accent3 8 2 3" xfId="2108" xr:uid="{00000000-0005-0000-0000-000038080000}"/>
    <cellStyle name="20% - Accent3 8 2 3 2" xfId="2109" xr:uid="{00000000-0005-0000-0000-000039080000}"/>
    <cellStyle name="20% - Accent3 8 2 3 2 2" xfId="2110" xr:uid="{00000000-0005-0000-0000-00003A080000}"/>
    <cellStyle name="20% - Accent3 8 2 3 3" xfId="2111" xr:uid="{00000000-0005-0000-0000-00003B080000}"/>
    <cellStyle name="20% - Accent3 8 2 4" xfId="2112" xr:uid="{00000000-0005-0000-0000-00003C080000}"/>
    <cellStyle name="20% - Accent3 8 2 4 2" xfId="2113" xr:uid="{00000000-0005-0000-0000-00003D080000}"/>
    <cellStyle name="20% - Accent3 8 2 5" xfId="2114" xr:uid="{00000000-0005-0000-0000-00003E080000}"/>
    <cellStyle name="20% - Accent3 8 3" xfId="2115" xr:uid="{00000000-0005-0000-0000-00003F080000}"/>
    <cellStyle name="20% - Accent3 8 3 2" xfId="2116" xr:uid="{00000000-0005-0000-0000-000040080000}"/>
    <cellStyle name="20% - Accent3 8 3 2 2" xfId="2117" xr:uid="{00000000-0005-0000-0000-000041080000}"/>
    <cellStyle name="20% - Accent3 8 3 2 2 2" xfId="2118" xr:uid="{00000000-0005-0000-0000-000042080000}"/>
    <cellStyle name="20% - Accent3 8 3 2 3" xfId="2119" xr:uid="{00000000-0005-0000-0000-000043080000}"/>
    <cellStyle name="20% - Accent3 8 3 3" xfId="2120" xr:uid="{00000000-0005-0000-0000-000044080000}"/>
    <cellStyle name="20% - Accent3 8 3 3 2" xfId="2121" xr:uid="{00000000-0005-0000-0000-000045080000}"/>
    <cellStyle name="20% - Accent3 8 3 4" xfId="2122" xr:uid="{00000000-0005-0000-0000-000046080000}"/>
    <cellStyle name="20% - Accent3 8 4" xfId="2123" xr:uid="{00000000-0005-0000-0000-000047080000}"/>
    <cellStyle name="20% - Accent3 8 4 2" xfId="2124" xr:uid="{00000000-0005-0000-0000-000048080000}"/>
    <cellStyle name="20% - Accent3 8 4 2 2" xfId="2125" xr:uid="{00000000-0005-0000-0000-000049080000}"/>
    <cellStyle name="20% - Accent3 8 4 3" xfId="2126" xr:uid="{00000000-0005-0000-0000-00004A080000}"/>
    <cellStyle name="20% - Accent3 8 5" xfId="2127" xr:uid="{00000000-0005-0000-0000-00004B080000}"/>
    <cellStyle name="20% - Accent3 8 5 2" xfId="2128" xr:uid="{00000000-0005-0000-0000-00004C080000}"/>
    <cellStyle name="20% - Accent3 8 6" xfId="2129" xr:uid="{00000000-0005-0000-0000-00004D080000}"/>
    <cellStyle name="20% - Accent3 9" xfId="2130" xr:uid="{00000000-0005-0000-0000-00004E080000}"/>
    <cellStyle name="20% - Accent3 9 2" xfId="2131" xr:uid="{00000000-0005-0000-0000-00004F080000}"/>
    <cellStyle name="20% - Accent3 9 2 2" xfId="2132" xr:uid="{00000000-0005-0000-0000-000050080000}"/>
    <cellStyle name="20% - Accent3 9 2 2 2" xfId="2133" xr:uid="{00000000-0005-0000-0000-000051080000}"/>
    <cellStyle name="20% - Accent3 9 2 2 2 2" xfId="2134" xr:uid="{00000000-0005-0000-0000-000052080000}"/>
    <cellStyle name="20% - Accent3 9 2 2 2 2 2" xfId="2135" xr:uid="{00000000-0005-0000-0000-000053080000}"/>
    <cellStyle name="20% - Accent3 9 2 2 2 3" xfId="2136" xr:uid="{00000000-0005-0000-0000-000054080000}"/>
    <cellStyle name="20% - Accent3 9 2 2 3" xfId="2137" xr:uid="{00000000-0005-0000-0000-000055080000}"/>
    <cellStyle name="20% - Accent3 9 2 2 3 2" xfId="2138" xr:uid="{00000000-0005-0000-0000-000056080000}"/>
    <cellStyle name="20% - Accent3 9 2 2 4" xfId="2139" xr:uid="{00000000-0005-0000-0000-000057080000}"/>
    <cellStyle name="20% - Accent3 9 2 3" xfId="2140" xr:uid="{00000000-0005-0000-0000-000058080000}"/>
    <cellStyle name="20% - Accent3 9 2 3 2" xfId="2141" xr:uid="{00000000-0005-0000-0000-000059080000}"/>
    <cellStyle name="20% - Accent3 9 2 3 2 2" xfId="2142" xr:uid="{00000000-0005-0000-0000-00005A080000}"/>
    <cellStyle name="20% - Accent3 9 2 3 3" xfId="2143" xr:uid="{00000000-0005-0000-0000-00005B080000}"/>
    <cellStyle name="20% - Accent3 9 2 4" xfId="2144" xr:uid="{00000000-0005-0000-0000-00005C080000}"/>
    <cellStyle name="20% - Accent3 9 2 4 2" xfId="2145" xr:uid="{00000000-0005-0000-0000-00005D080000}"/>
    <cellStyle name="20% - Accent3 9 2 5" xfId="2146" xr:uid="{00000000-0005-0000-0000-00005E080000}"/>
    <cellStyle name="20% - Accent3 9 3" xfId="2147" xr:uid="{00000000-0005-0000-0000-00005F080000}"/>
    <cellStyle name="20% - Accent3 9 3 2" xfId="2148" xr:uid="{00000000-0005-0000-0000-000060080000}"/>
    <cellStyle name="20% - Accent3 9 3 2 2" xfId="2149" xr:uid="{00000000-0005-0000-0000-000061080000}"/>
    <cellStyle name="20% - Accent3 9 3 2 2 2" xfId="2150" xr:uid="{00000000-0005-0000-0000-000062080000}"/>
    <cellStyle name="20% - Accent3 9 3 2 3" xfId="2151" xr:uid="{00000000-0005-0000-0000-000063080000}"/>
    <cellStyle name="20% - Accent3 9 3 3" xfId="2152" xr:uid="{00000000-0005-0000-0000-000064080000}"/>
    <cellStyle name="20% - Accent3 9 3 3 2" xfId="2153" xr:uid="{00000000-0005-0000-0000-000065080000}"/>
    <cellStyle name="20% - Accent3 9 3 4" xfId="2154" xr:uid="{00000000-0005-0000-0000-000066080000}"/>
    <cellStyle name="20% - Accent3 9 4" xfId="2155" xr:uid="{00000000-0005-0000-0000-000067080000}"/>
    <cellStyle name="20% - Accent3 9 4 2" xfId="2156" xr:uid="{00000000-0005-0000-0000-000068080000}"/>
    <cellStyle name="20% - Accent3 9 4 2 2" xfId="2157" xr:uid="{00000000-0005-0000-0000-000069080000}"/>
    <cellStyle name="20% - Accent3 9 4 3" xfId="2158" xr:uid="{00000000-0005-0000-0000-00006A080000}"/>
    <cellStyle name="20% - Accent3 9 5" xfId="2159" xr:uid="{00000000-0005-0000-0000-00006B080000}"/>
    <cellStyle name="20% - Accent3 9 5 2" xfId="2160" xr:uid="{00000000-0005-0000-0000-00006C080000}"/>
    <cellStyle name="20% - Accent3 9 6" xfId="2161" xr:uid="{00000000-0005-0000-0000-00006D080000}"/>
    <cellStyle name="20% - Accent4 10" xfId="2162" xr:uid="{00000000-0005-0000-0000-00006E080000}"/>
    <cellStyle name="20% - Accent4 10 2" xfId="2163" xr:uid="{00000000-0005-0000-0000-00006F080000}"/>
    <cellStyle name="20% - Accent4 10 2 2" xfId="2164" xr:uid="{00000000-0005-0000-0000-000070080000}"/>
    <cellStyle name="20% - Accent4 10 2 2 2" xfId="2165" xr:uid="{00000000-0005-0000-0000-000071080000}"/>
    <cellStyle name="20% - Accent4 10 2 2 2 2" xfId="2166" xr:uid="{00000000-0005-0000-0000-000072080000}"/>
    <cellStyle name="20% - Accent4 10 2 2 2 2 2" xfId="2167" xr:uid="{00000000-0005-0000-0000-000073080000}"/>
    <cellStyle name="20% - Accent4 10 2 2 2 3" xfId="2168" xr:uid="{00000000-0005-0000-0000-000074080000}"/>
    <cellStyle name="20% - Accent4 10 2 2 3" xfId="2169" xr:uid="{00000000-0005-0000-0000-000075080000}"/>
    <cellStyle name="20% - Accent4 10 2 2 3 2" xfId="2170" xr:uid="{00000000-0005-0000-0000-000076080000}"/>
    <cellStyle name="20% - Accent4 10 2 2 4" xfId="2171" xr:uid="{00000000-0005-0000-0000-000077080000}"/>
    <cellStyle name="20% - Accent4 10 2 3" xfId="2172" xr:uid="{00000000-0005-0000-0000-000078080000}"/>
    <cellStyle name="20% - Accent4 10 2 3 2" xfId="2173" xr:uid="{00000000-0005-0000-0000-000079080000}"/>
    <cellStyle name="20% - Accent4 10 2 3 2 2" xfId="2174" xr:uid="{00000000-0005-0000-0000-00007A080000}"/>
    <cellStyle name="20% - Accent4 10 2 3 3" xfId="2175" xr:uid="{00000000-0005-0000-0000-00007B080000}"/>
    <cellStyle name="20% - Accent4 10 2 4" xfId="2176" xr:uid="{00000000-0005-0000-0000-00007C080000}"/>
    <cellStyle name="20% - Accent4 10 2 4 2" xfId="2177" xr:uid="{00000000-0005-0000-0000-00007D080000}"/>
    <cellStyle name="20% - Accent4 10 2 5" xfId="2178" xr:uid="{00000000-0005-0000-0000-00007E080000}"/>
    <cellStyle name="20% - Accent4 10 3" xfId="2179" xr:uid="{00000000-0005-0000-0000-00007F080000}"/>
    <cellStyle name="20% - Accent4 10 3 2" xfId="2180" xr:uid="{00000000-0005-0000-0000-000080080000}"/>
    <cellStyle name="20% - Accent4 10 3 2 2" xfId="2181" xr:uid="{00000000-0005-0000-0000-000081080000}"/>
    <cellStyle name="20% - Accent4 10 3 2 2 2" xfId="2182" xr:uid="{00000000-0005-0000-0000-000082080000}"/>
    <cellStyle name="20% - Accent4 10 3 2 3" xfId="2183" xr:uid="{00000000-0005-0000-0000-000083080000}"/>
    <cellStyle name="20% - Accent4 10 3 3" xfId="2184" xr:uid="{00000000-0005-0000-0000-000084080000}"/>
    <cellStyle name="20% - Accent4 10 3 3 2" xfId="2185" xr:uid="{00000000-0005-0000-0000-000085080000}"/>
    <cellStyle name="20% - Accent4 10 3 4" xfId="2186" xr:uid="{00000000-0005-0000-0000-000086080000}"/>
    <cellStyle name="20% - Accent4 10 4" xfId="2187" xr:uid="{00000000-0005-0000-0000-000087080000}"/>
    <cellStyle name="20% - Accent4 10 4 2" xfId="2188" xr:uid="{00000000-0005-0000-0000-000088080000}"/>
    <cellStyle name="20% - Accent4 10 4 2 2" xfId="2189" xr:uid="{00000000-0005-0000-0000-000089080000}"/>
    <cellStyle name="20% - Accent4 10 4 3" xfId="2190" xr:uid="{00000000-0005-0000-0000-00008A080000}"/>
    <cellStyle name="20% - Accent4 10 5" xfId="2191" xr:uid="{00000000-0005-0000-0000-00008B080000}"/>
    <cellStyle name="20% - Accent4 10 5 2" xfId="2192" xr:uid="{00000000-0005-0000-0000-00008C080000}"/>
    <cellStyle name="20% - Accent4 10 6" xfId="2193" xr:uid="{00000000-0005-0000-0000-00008D080000}"/>
    <cellStyle name="20% - Accent4 11" xfId="2194" xr:uid="{00000000-0005-0000-0000-00008E080000}"/>
    <cellStyle name="20% - Accent4 11 2" xfId="2195" xr:uid="{00000000-0005-0000-0000-00008F080000}"/>
    <cellStyle name="20% - Accent4 11 2 2" xfId="2196" xr:uid="{00000000-0005-0000-0000-000090080000}"/>
    <cellStyle name="20% - Accent4 11 2 2 2" xfId="2197" xr:uid="{00000000-0005-0000-0000-000091080000}"/>
    <cellStyle name="20% - Accent4 11 2 2 2 2" xfId="2198" xr:uid="{00000000-0005-0000-0000-000092080000}"/>
    <cellStyle name="20% - Accent4 11 2 2 2 2 2" xfId="2199" xr:uid="{00000000-0005-0000-0000-000093080000}"/>
    <cellStyle name="20% - Accent4 11 2 2 2 3" xfId="2200" xr:uid="{00000000-0005-0000-0000-000094080000}"/>
    <cellStyle name="20% - Accent4 11 2 2 3" xfId="2201" xr:uid="{00000000-0005-0000-0000-000095080000}"/>
    <cellStyle name="20% - Accent4 11 2 2 3 2" xfId="2202" xr:uid="{00000000-0005-0000-0000-000096080000}"/>
    <cellStyle name="20% - Accent4 11 2 2 4" xfId="2203" xr:uid="{00000000-0005-0000-0000-000097080000}"/>
    <cellStyle name="20% - Accent4 11 2 3" xfId="2204" xr:uid="{00000000-0005-0000-0000-000098080000}"/>
    <cellStyle name="20% - Accent4 11 2 3 2" xfId="2205" xr:uid="{00000000-0005-0000-0000-000099080000}"/>
    <cellStyle name="20% - Accent4 11 2 3 2 2" xfId="2206" xr:uid="{00000000-0005-0000-0000-00009A080000}"/>
    <cellStyle name="20% - Accent4 11 2 3 3" xfId="2207" xr:uid="{00000000-0005-0000-0000-00009B080000}"/>
    <cellStyle name="20% - Accent4 11 2 4" xfId="2208" xr:uid="{00000000-0005-0000-0000-00009C080000}"/>
    <cellStyle name="20% - Accent4 11 2 4 2" xfId="2209" xr:uid="{00000000-0005-0000-0000-00009D080000}"/>
    <cellStyle name="20% - Accent4 11 2 5" xfId="2210" xr:uid="{00000000-0005-0000-0000-00009E080000}"/>
    <cellStyle name="20% - Accent4 11 3" xfId="2211" xr:uid="{00000000-0005-0000-0000-00009F080000}"/>
    <cellStyle name="20% - Accent4 11 3 2" xfId="2212" xr:uid="{00000000-0005-0000-0000-0000A0080000}"/>
    <cellStyle name="20% - Accent4 11 3 2 2" xfId="2213" xr:uid="{00000000-0005-0000-0000-0000A1080000}"/>
    <cellStyle name="20% - Accent4 11 3 2 2 2" xfId="2214" xr:uid="{00000000-0005-0000-0000-0000A2080000}"/>
    <cellStyle name="20% - Accent4 11 3 2 3" xfId="2215" xr:uid="{00000000-0005-0000-0000-0000A3080000}"/>
    <cellStyle name="20% - Accent4 11 3 3" xfId="2216" xr:uid="{00000000-0005-0000-0000-0000A4080000}"/>
    <cellStyle name="20% - Accent4 11 3 3 2" xfId="2217" xr:uid="{00000000-0005-0000-0000-0000A5080000}"/>
    <cellStyle name="20% - Accent4 11 3 4" xfId="2218" xr:uid="{00000000-0005-0000-0000-0000A6080000}"/>
    <cellStyle name="20% - Accent4 11 4" xfId="2219" xr:uid="{00000000-0005-0000-0000-0000A7080000}"/>
    <cellStyle name="20% - Accent4 11 4 2" xfId="2220" xr:uid="{00000000-0005-0000-0000-0000A8080000}"/>
    <cellStyle name="20% - Accent4 11 4 2 2" xfId="2221" xr:uid="{00000000-0005-0000-0000-0000A9080000}"/>
    <cellStyle name="20% - Accent4 11 4 3" xfId="2222" xr:uid="{00000000-0005-0000-0000-0000AA080000}"/>
    <cellStyle name="20% - Accent4 11 5" xfId="2223" xr:uid="{00000000-0005-0000-0000-0000AB080000}"/>
    <cellStyle name="20% - Accent4 11 5 2" xfId="2224" xr:uid="{00000000-0005-0000-0000-0000AC080000}"/>
    <cellStyle name="20% - Accent4 11 6" xfId="2225" xr:uid="{00000000-0005-0000-0000-0000AD080000}"/>
    <cellStyle name="20% - Accent4 12" xfId="2226" xr:uid="{00000000-0005-0000-0000-0000AE080000}"/>
    <cellStyle name="20% - Accent4 12 2" xfId="2227" xr:uid="{00000000-0005-0000-0000-0000AF080000}"/>
    <cellStyle name="20% - Accent4 12 2 2" xfId="2228" xr:uid="{00000000-0005-0000-0000-0000B0080000}"/>
    <cellStyle name="20% - Accent4 12 2 2 2" xfId="2229" xr:uid="{00000000-0005-0000-0000-0000B1080000}"/>
    <cellStyle name="20% - Accent4 12 2 2 2 2" xfId="2230" xr:uid="{00000000-0005-0000-0000-0000B2080000}"/>
    <cellStyle name="20% - Accent4 12 2 2 2 2 2" xfId="2231" xr:uid="{00000000-0005-0000-0000-0000B3080000}"/>
    <cellStyle name="20% - Accent4 12 2 2 2 3" xfId="2232" xr:uid="{00000000-0005-0000-0000-0000B4080000}"/>
    <cellStyle name="20% - Accent4 12 2 2 3" xfId="2233" xr:uid="{00000000-0005-0000-0000-0000B5080000}"/>
    <cellStyle name="20% - Accent4 12 2 2 3 2" xfId="2234" xr:uid="{00000000-0005-0000-0000-0000B6080000}"/>
    <cellStyle name="20% - Accent4 12 2 2 4" xfId="2235" xr:uid="{00000000-0005-0000-0000-0000B7080000}"/>
    <cellStyle name="20% - Accent4 12 2 3" xfId="2236" xr:uid="{00000000-0005-0000-0000-0000B8080000}"/>
    <cellStyle name="20% - Accent4 12 2 3 2" xfId="2237" xr:uid="{00000000-0005-0000-0000-0000B9080000}"/>
    <cellStyle name="20% - Accent4 12 2 3 2 2" xfId="2238" xr:uid="{00000000-0005-0000-0000-0000BA080000}"/>
    <cellStyle name="20% - Accent4 12 2 3 3" xfId="2239" xr:uid="{00000000-0005-0000-0000-0000BB080000}"/>
    <cellStyle name="20% - Accent4 12 2 4" xfId="2240" xr:uid="{00000000-0005-0000-0000-0000BC080000}"/>
    <cellStyle name="20% - Accent4 12 2 4 2" xfId="2241" xr:uid="{00000000-0005-0000-0000-0000BD080000}"/>
    <cellStyle name="20% - Accent4 12 2 5" xfId="2242" xr:uid="{00000000-0005-0000-0000-0000BE080000}"/>
    <cellStyle name="20% - Accent4 12 3" xfId="2243" xr:uid="{00000000-0005-0000-0000-0000BF080000}"/>
    <cellStyle name="20% - Accent4 12 3 2" xfId="2244" xr:uid="{00000000-0005-0000-0000-0000C0080000}"/>
    <cellStyle name="20% - Accent4 12 3 2 2" xfId="2245" xr:uid="{00000000-0005-0000-0000-0000C1080000}"/>
    <cellStyle name="20% - Accent4 12 3 2 2 2" xfId="2246" xr:uid="{00000000-0005-0000-0000-0000C2080000}"/>
    <cellStyle name="20% - Accent4 12 3 2 3" xfId="2247" xr:uid="{00000000-0005-0000-0000-0000C3080000}"/>
    <cellStyle name="20% - Accent4 12 3 3" xfId="2248" xr:uid="{00000000-0005-0000-0000-0000C4080000}"/>
    <cellStyle name="20% - Accent4 12 3 3 2" xfId="2249" xr:uid="{00000000-0005-0000-0000-0000C5080000}"/>
    <cellStyle name="20% - Accent4 12 3 4" xfId="2250" xr:uid="{00000000-0005-0000-0000-0000C6080000}"/>
    <cellStyle name="20% - Accent4 12 4" xfId="2251" xr:uid="{00000000-0005-0000-0000-0000C7080000}"/>
    <cellStyle name="20% - Accent4 12 4 2" xfId="2252" xr:uid="{00000000-0005-0000-0000-0000C8080000}"/>
    <cellStyle name="20% - Accent4 12 4 2 2" xfId="2253" xr:uid="{00000000-0005-0000-0000-0000C9080000}"/>
    <cellStyle name="20% - Accent4 12 4 3" xfId="2254" xr:uid="{00000000-0005-0000-0000-0000CA080000}"/>
    <cellStyle name="20% - Accent4 12 5" xfId="2255" xr:uid="{00000000-0005-0000-0000-0000CB080000}"/>
    <cellStyle name="20% - Accent4 12 5 2" xfId="2256" xr:uid="{00000000-0005-0000-0000-0000CC080000}"/>
    <cellStyle name="20% - Accent4 12 6" xfId="2257" xr:uid="{00000000-0005-0000-0000-0000CD080000}"/>
    <cellStyle name="20% - Accent4 13" xfId="2258" xr:uid="{00000000-0005-0000-0000-0000CE080000}"/>
    <cellStyle name="20% - Accent4 13 2" xfId="2259" xr:uid="{00000000-0005-0000-0000-0000CF080000}"/>
    <cellStyle name="20% - Accent4 13 2 2" xfId="2260" xr:uid="{00000000-0005-0000-0000-0000D0080000}"/>
    <cellStyle name="20% - Accent4 13 2 2 2" xfId="2261" xr:uid="{00000000-0005-0000-0000-0000D1080000}"/>
    <cellStyle name="20% - Accent4 13 2 2 2 2" xfId="2262" xr:uid="{00000000-0005-0000-0000-0000D2080000}"/>
    <cellStyle name="20% - Accent4 13 2 2 2 2 2" xfId="2263" xr:uid="{00000000-0005-0000-0000-0000D3080000}"/>
    <cellStyle name="20% - Accent4 13 2 2 2 3" xfId="2264" xr:uid="{00000000-0005-0000-0000-0000D4080000}"/>
    <cellStyle name="20% - Accent4 13 2 2 3" xfId="2265" xr:uid="{00000000-0005-0000-0000-0000D5080000}"/>
    <cellStyle name="20% - Accent4 13 2 2 3 2" xfId="2266" xr:uid="{00000000-0005-0000-0000-0000D6080000}"/>
    <cellStyle name="20% - Accent4 13 2 2 4" xfId="2267" xr:uid="{00000000-0005-0000-0000-0000D7080000}"/>
    <cellStyle name="20% - Accent4 13 2 3" xfId="2268" xr:uid="{00000000-0005-0000-0000-0000D8080000}"/>
    <cellStyle name="20% - Accent4 13 2 3 2" xfId="2269" xr:uid="{00000000-0005-0000-0000-0000D9080000}"/>
    <cellStyle name="20% - Accent4 13 2 3 2 2" xfId="2270" xr:uid="{00000000-0005-0000-0000-0000DA080000}"/>
    <cellStyle name="20% - Accent4 13 2 3 3" xfId="2271" xr:uid="{00000000-0005-0000-0000-0000DB080000}"/>
    <cellStyle name="20% - Accent4 13 2 4" xfId="2272" xr:uid="{00000000-0005-0000-0000-0000DC080000}"/>
    <cellStyle name="20% - Accent4 13 2 4 2" xfId="2273" xr:uid="{00000000-0005-0000-0000-0000DD080000}"/>
    <cellStyle name="20% - Accent4 13 2 5" xfId="2274" xr:uid="{00000000-0005-0000-0000-0000DE080000}"/>
    <cellStyle name="20% - Accent4 13 3" xfId="2275" xr:uid="{00000000-0005-0000-0000-0000DF080000}"/>
    <cellStyle name="20% - Accent4 13 3 2" xfId="2276" xr:uid="{00000000-0005-0000-0000-0000E0080000}"/>
    <cellStyle name="20% - Accent4 13 3 2 2" xfId="2277" xr:uid="{00000000-0005-0000-0000-0000E1080000}"/>
    <cellStyle name="20% - Accent4 13 3 2 2 2" xfId="2278" xr:uid="{00000000-0005-0000-0000-0000E2080000}"/>
    <cellStyle name="20% - Accent4 13 3 2 3" xfId="2279" xr:uid="{00000000-0005-0000-0000-0000E3080000}"/>
    <cellStyle name="20% - Accent4 13 3 3" xfId="2280" xr:uid="{00000000-0005-0000-0000-0000E4080000}"/>
    <cellStyle name="20% - Accent4 13 3 3 2" xfId="2281" xr:uid="{00000000-0005-0000-0000-0000E5080000}"/>
    <cellStyle name="20% - Accent4 13 3 4" xfId="2282" xr:uid="{00000000-0005-0000-0000-0000E6080000}"/>
    <cellStyle name="20% - Accent4 13 4" xfId="2283" xr:uid="{00000000-0005-0000-0000-0000E7080000}"/>
    <cellStyle name="20% - Accent4 13 4 2" xfId="2284" xr:uid="{00000000-0005-0000-0000-0000E8080000}"/>
    <cellStyle name="20% - Accent4 13 4 2 2" xfId="2285" xr:uid="{00000000-0005-0000-0000-0000E9080000}"/>
    <cellStyle name="20% - Accent4 13 4 3" xfId="2286" xr:uid="{00000000-0005-0000-0000-0000EA080000}"/>
    <cellStyle name="20% - Accent4 13 5" xfId="2287" xr:uid="{00000000-0005-0000-0000-0000EB080000}"/>
    <cellStyle name="20% - Accent4 13 5 2" xfId="2288" xr:uid="{00000000-0005-0000-0000-0000EC080000}"/>
    <cellStyle name="20% - Accent4 13 6" xfId="2289" xr:uid="{00000000-0005-0000-0000-0000ED080000}"/>
    <cellStyle name="20% - Accent4 14" xfId="2290" xr:uid="{00000000-0005-0000-0000-0000EE080000}"/>
    <cellStyle name="20% - Accent4 14 2" xfId="2291" xr:uid="{00000000-0005-0000-0000-0000EF080000}"/>
    <cellStyle name="20% - Accent4 14 2 2" xfId="2292" xr:uid="{00000000-0005-0000-0000-0000F0080000}"/>
    <cellStyle name="20% - Accent4 14 2 2 2" xfId="2293" xr:uid="{00000000-0005-0000-0000-0000F1080000}"/>
    <cellStyle name="20% - Accent4 14 2 2 2 2" xfId="2294" xr:uid="{00000000-0005-0000-0000-0000F2080000}"/>
    <cellStyle name="20% - Accent4 14 2 2 2 2 2" xfId="2295" xr:uid="{00000000-0005-0000-0000-0000F3080000}"/>
    <cellStyle name="20% - Accent4 14 2 2 2 3" xfId="2296" xr:uid="{00000000-0005-0000-0000-0000F4080000}"/>
    <cellStyle name="20% - Accent4 14 2 2 3" xfId="2297" xr:uid="{00000000-0005-0000-0000-0000F5080000}"/>
    <cellStyle name="20% - Accent4 14 2 2 3 2" xfId="2298" xr:uid="{00000000-0005-0000-0000-0000F6080000}"/>
    <cellStyle name="20% - Accent4 14 2 2 4" xfId="2299" xr:uid="{00000000-0005-0000-0000-0000F7080000}"/>
    <cellStyle name="20% - Accent4 14 2 3" xfId="2300" xr:uid="{00000000-0005-0000-0000-0000F8080000}"/>
    <cellStyle name="20% - Accent4 14 2 3 2" xfId="2301" xr:uid="{00000000-0005-0000-0000-0000F9080000}"/>
    <cellStyle name="20% - Accent4 14 2 3 2 2" xfId="2302" xr:uid="{00000000-0005-0000-0000-0000FA080000}"/>
    <cellStyle name="20% - Accent4 14 2 3 3" xfId="2303" xr:uid="{00000000-0005-0000-0000-0000FB080000}"/>
    <cellStyle name="20% - Accent4 14 2 4" xfId="2304" xr:uid="{00000000-0005-0000-0000-0000FC080000}"/>
    <cellStyle name="20% - Accent4 14 2 4 2" xfId="2305" xr:uid="{00000000-0005-0000-0000-0000FD080000}"/>
    <cellStyle name="20% - Accent4 14 2 5" xfId="2306" xr:uid="{00000000-0005-0000-0000-0000FE080000}"/>
    <cellStyle name="20% - Accent4 14 3" xfId="2307" xr:uid="{00000000-0005-0000-0000-0000FF080000}"/>
    <cellStyle name="20% - Accent4 14 3 2" xfId="2308" xr:uid="{00000000-0005-0000-0000-000000090000}"/>
    <cellStyle name="20% - Accent4 14 3 2 2" xfId="2309" xr:uid="{00000000-0005-0000-0000-000001090000}"/>
    <cellStyle name="20% - Accent4 14 3 2 2 2" xfId="2310" xr:uid="{00000000-0005-0000-0000-000002090000}"/>
    <cellStyle name="20% - Accent4 14 3 2 3" xfId="2311" xr:uid="{00000000-0005-0000-0000-000003090000}"/>
    <cellStyle name="20% - Accent4 14 3 3" xfId="2312" xr:uid="{00000000-0005-0000-0000-000004090000}"/>
    <cellStyle name="20% - Accent4 14 3 3 2" xfId="2313" xr:uid="{00000000-0005-0000-0000-000005090000}"/>
    <cellStyle name="20% - Accent4 14 3 4" xfId="2314" xr:uid="{00000000-0005-0000-0000-000006090000}"/>
    <cellStyle name="20% - Accent4 14 4" xfId="2315" xr:uid="{00000000-0005-0000-0000-000007090000}"/>
    <cellStyle name="20% - Accent4 14 4 2" xfId="2316" xr:uid="{00000000-0005-0000-0000-000008090000}"/>
    <cellStyle name="20% - Accent4 14 4 2 2" xfId="2317" xr:uid="{00000000-0005-0000-0000-000009090000}"/>
    <cellStyle name="20% - Accent4 14 4 3" xfId="2318" xr:uid="{00000000-0005-0000-0000-00000A090000}"/>
    <cellStyle name="20% - Accent4 14 5" xfId="2319" xr:uid="{00000000-0005-0000-0000-00000B090000}"/>
    <cellStyle name="20% - Accent4 14 5 2" xfId="2320" xr:uid="{00000000-0005-0000-0000-00000C090000}"/>
    <cellStyle name="20% - Accent4 14 6" xfId="2321" xr:uid="{00000000-0005-0000-0000-00000D090000}"/>
    <cellStyle name="20% - Accent4 15" xfId="2322" xr:uid="{00000000-0005-0000-0000-00000E090000}"/>
    <cellStyle name="20% - Accent4 15 2" xfId="2323" xr:uid="{00000000-0005-0000-0000-00000F090000}"/>
    <cellStyle name="20% - Accent4 15 2 2" xfId="2324" xr:uid="{00000000-0005-0000-0000-000010090000}"/>
    <cellStyle name="20% - Accent4 15 2 2 2" xfId="2325" xr:uid="{00000000-0005-0000-0000-000011090000}"/>
    <cellStyle name="20% - Accent4 15 2 2 2 2" xfId="2326" xr:uid="{00000000-0005-0000-0000-000012090000}"/>
    <cellStyle name="20% - Accent4 15 2 2 2 2 2" xfId="2327" xr:uid="{00000000-0005-0000-0000-000013090000}"/>
    <cellStyle name="20% - Accent4 15 2 2 2 3" xfId="2328" xr:uid="{00000000-0005-0000-0000-000014090000}"/>
    <cellStyle name="20% - Accent4 15 2 2 3" xfId="2329" xr:uid="{00000000-0005-0000-0000-000015090000}"/>
    <cellStyle name="20% - Accent4 15 2 2 3 2" xfId="2330" xr:uid="{00000000-0005-0000-0000-000016090000}"/>
    <cellStyle name="20% - Accent4 15 2 2 4" xfId="2331" xr:uid="{00000000-0005-0000-0000-000017090000}"/>
    <cellStyle name="20% - Accent4 15 2 3" xfId="2332" xr:uid="{00000000-0005-0000-0000-000018090000}"/>
    <cellStyle name="20% - Accent4 15 2 3 2" xfId="2333" xr:uid="{00000000-0005-0000-0000-000019090000}"/>
    <cellStyle name="20% - Accent4 15 2 3 2 2" xfId="2334" xr:uid="{00000000-0005-0000-0000-00001A090000}"/>
    <cellStyle name="20% - Accent4 15 2 3 3" xfId="2335" xr:uid="{00000000-0005-0000-0000-00001B090000}"/>
    <cellStyle name="20% - Accent4 15 2 4" xfId="2336" xr:uid="{00000000-0005-0000-0000-00001C090000}"/>
    <cellStyle name="20% - Accent4 15 2 4 2" xfId="2337" xr:uid="{00000000-0005-0000-0000-00001D090000}"/>
    <cellStyle name="20% - Accent4 15 2 5" xfId="2338" xr:uid="{00000000-0005-0000-0000-00001E090000}"/>
    <cellStyle name="20% - Accent4 15 3" xfId="2339" xr:uid="{00000000-0005-0000-0000-00001F090000}"/>
    <cellStyle name="20% - Accent4 15 3 2" xfId="2340" xr:uid="{00000000-0005-0000-0000-000020090000}"/>
    <cellStyle name="20% - Accent4 15 3 2 2" xfId="2341" xr:uid="{00000000-0005-0000-0000-000021090000}"/>
    <cellStyle name="20% - Accent4 15 3 2 2 2" xfId="2342" xr:uid="{00000000-0005-0000-0000-000022090000}"/>
    <cellStyle name="20% - Accent4 15 3 2 3" xfId="2343" xr:uid="{00000000-0005-0000-0000-000023090000}"/>
    <cellStyle name="20% - Accent4 15 3 3" xfId="2344" xr:uid="{00000000-0005-0000-0000-000024090000}"/>
    <cellStyle name="20% - Accent4 15 3 3 2" xfId="2345" xr:uid="{00000000-0005-0000-0000-000025090000}"/>
    <cellStyle name="20% - Accent4 15 3 4" xfId="2346" xr:uid="{00000000-0005-0000-0000-000026090000}"/>
    <cellStyle name="20% - Accent4 15 4" xfId="2347" xr:uid="{00000000-0005-0000-0000-000027090000}"/>
    <cellStyle name="20% - Accent4 15 4 2" xfId="2348" xr:uid="{00000000-0005-0000-0000-000028090000}"/>
    <cellStyle name="20% - Accent4 15 4 2 2" xfId="2349" xr:uid="{00000000-0005-0000-0000-000029090000}"/>
    <cellStyle name="20% - Accent4 15 4 3" xfId="2350" xr:uid="{00000000-0005-0000-0000-00002A090000}"/>
    <cellStyle name="20% - Accent4 15 5" xfId="2351" xr:uid="{00000000-0005-0000-0000-00002B090000}"/>
    <cellStyle name="20% - Accent4 15 5 2" xfId="2352" xr:uid="{00000000-0005-0000-0000-00002C090000}"/>
    <cellStyle name="20% - Accent4 15 6" xfId="2353" xr:uid="{00000000-0005-0000-0000-00002D090000}"/>
    <cellStyle name="20% - Accent4 16" xfId="2354" xr:uid="{00000000-0005-0000-0000-00002E090000}"/>
    <cellStyle name="20% - Accent4 16 2" xfId="2355" xr:uid="{00000000-0005-0000-0000-00002F090000}"/>
    <cellStyle name="20% - Accent4 16 2 2" xfId="2356" xr:uid="{00000000-0005-0000-0000-000030090000}"/>
    <cellStyle name="20% - Accent4 16 2 2 2" xfId="2357" xr:uid="{00000000-0005-0000-0000-000031090000}"/>
    <cellStyle name="20% - Accent4 16 2 2 2 2" xfId="2358" xr:uid="{00000000-0005-0000-0000-000032090000}"/>
    <cellStyle name="20% - Accent4 16 2 2 2 2 2" xfId="2359" xr:uid="{00000000-0005-0000-0000-000033090000}"/>
    <cellStyle name="20% - Accent4 16 2 2 2 3" xfId="2360" xr:uid="{00000000-0005-0000-0000-000034090000}"/>
    <cellStyle name="20% - Accent4 16 2 2 3" xfId="2361" xr:uid="{00000000-0005-0000-0000-000035090000}"/>
    <cellStyle name="20% - Accent4 16 2 2 3 2" xfId="2362" xr:uid="{00000000-0005-0000-0000-000036090000}"/>
    <cellStyle name="20% - Accent4 16 2 2 4" xfId="2363" xr:uid="{00000000-0005-0000-0000-000037090000}"/>
    <cellStyle name="20% - Accent4 16 2 3" xfId="2364" xr:uid="{00000000-0005-0000-0000-000038090000}"/>
    <cellStyle name="20% - Accent4 16 2 3 2" xfId="2365" xr:uid="{00000000-0005-0000-0000-000039090000}"/>
    <cellStyle name="20% - Accent4 16 2 3 2 2" xfId="2366" xr:uid="{00000000-0005-0000-0000-00003A090000}"/>
    <cellStyle name="20% - Accent4 16 2 3 3" xfId="2367" xr:uid="{00000000-0005-0000-0000-00003B090000}"/>
    <cellStyle name="20% - Accent4 16 2 4" xfId="2368" xr:uid="{00000000-0005-0000-0000-00003C090000}"/>
    <cellStyle name="20% - Accent4 16 2 4 2" xfId="2369" xr:uid="{00000000-0005-0000-0000-00003D090000}"/>
    <cellStyle name="20% - Accent4 16 2 5" xfId="2370" xr:uid="{00000000-0005-0000-0000-00003E090000}"/>
    <cellStyle name="20% - Accent4 16 3" xfId="2371" xr:uid="{00000000-0005-0000-0000-00003F090000}"/>
    <cellStyle name="20% - Accent4 16 3 2" xfId="2372" xr:uid="{00000000-0005-0000-0000-000040090000}"/>
    <cellStyle name="20% - Accent4 16 3 2 2" xfId="2373" xr:uid="{00000000-0005-0000-0000-000041090000}"/>
    <cellStyle name="20% - Accent4 16 3 2 2 2" xfId="2374" xr:uid="{00000000-0005-0000-0000-000042090000}"/>
    <cellStyle name="20% - Accent4 16 3 2 3" xfId="2375" xr:uid="{00000000-0005-0000-0000-000043090000}"/>
    <cellStyle name="20% - Accent4 16 3 3" xfId="2376" xr:uid="{00000000-0005-0000-0000-000044090000}"/>
    <cellStyle name="20% - Accent4 16 3 3 2" xfId="2377" xr:uid="{00000000-0005-0000-0000-000045090000}"/>
    <cellStyle name="20% - Accent4 16 3 4" xfId="2378" xr:uid="{00000000-0005-0000-0000-000046090000}"/>
    <cellStyle name="20% - Accent4 16 4" xfId="2379" xr:uid="{00000000-0005-0000-0000-000047090000}"/>
    <cellStyle name="20% - Accent4 16 4 2" xfId="2380" xr:uid="{00000000-0005-0000-0000-000048090000}"/>
    <cellStyle name="20% - Accent4 16 4 2 2" xfId="2381" xr:uid="{00000000-0005-0000-0000-000049090000}"/>
    <cellStyle name="20% - Accent4 16 4 3" xfId="2382" xr:uid="{00000000-0005-0000-0000-00004A090000}"/>
    <cellStyle name="20% - Accent4 16 5" xfId="2383" xr:uid="{00000000-0005-0000-0000-00004B090000}"/>
    <cellStyle name="20% - Accent4 16 5 2" xfId="2384" xr:uid="{00000000-0005-0000-0000-00004C090000}"/>
    <cellStyle name="20% - Accent4 16 6" xfId="2385" xr:uid="{00000000-0005-0000-0000-00004D090000}"/>
    <cellStyle name="20% - Accent4 17" xfId="2386" xr:uid="{00000000-0005-0000-0000-00004E090000}"/>
    <cellStyle name="20% - Accent4 17 2" xfId="2387" xr:uid="{00000000-0005-0000-0000-00004F090000}"/>
    <cellStyle name="20% - Accent4 17 2 2" xfId="2388" xr:uid="{00000000-0005-0000-0000-000050090000}"/>
    <cellStyle name="20% - Accent4 17 2 2 2" xfId="2389" xr:uid="{00000000-0005-0000-0000-000051090000}"/>
    <cellStyle name="20% - Accent4 17 2 2 2 2" xfId="2390" xr:uid="{00000000-0005-0000-0000-000052090000}"/>
    <cellStyle name="20% - Accent4 17 2 2 2 2 2" xfId="2391" xr:uid="{00000000-0005-0000-0000-000053090000}"/>
    <cellStyle name="20% - Accent4 17 2 2 2 3" xfId="2392" xr:uid="{00000000-0005-0000-0000-000054090000}"/>
    <cellStyle name="20% - Accent4 17 2 2 3" xfId="2393" xr:uid="{00000000-0005-0000-0000-000055090000}"/>
    <cellStyle name="20% - Accent4 17 2 2 3 2" xfId="2394" xr:uid="{00000000-0005-0000-0000-000056090000}"/>
    <cellStyle name="20% - Accent4 17 2 2 4" xfId="2395" xr:uid="{00000000-0005-0000-0000-000057090000}"/>
    <cellStyle name="20% - Accent4 17 2 3" xfId="2396" xr:uid="{00000000-0005-0000-0000-000058090000}"/>
    <cellStyle name="20% - Accent4 17 2 3 2" xfId="2397" xr:uid="{00000000-0005-0000-0000-000059090000}"/>
    <cellStyle name="20% - Accent4 17 2 3 2 2" xfId="2398" xr:uid="{00000000-0005-0000-0000-00005A090000}"/>
    <cellStyle name="20% - Accent4 17 2 3 3" xfId="2399" xr:uid="{00000000-0005-0000-0000-00005B090000}"/>
    <cellStyle name="20% - Accent4 17 2 4" xfId="2400" xr:uid="{00000000-0005-0000-0000-00005C090000}"/>
    <cellStyle name="20% - Accent4 17 2 4 2" xfId="2401" xr:uid="{00000000-0005-0000-0000-00005D090000}"/>
    <cellStyle name="20% - Accent4 17 2 5" xfId="2402" xr:uid="{00000000-0005-0000-0000-00005E090000}"/>
    <cellStyle name="20% - Accent4 17 3" xfId="2403" xr:uid="{00000000-0005-0000-0000-00005F090000}"/>
    <cellStyle name="20% - Accent4 17 3 2" xfId="2404" xr:uid="{00000000-0005-0000-0000-000060090000}"/>
    <cellStyle name="20% - Accent4 17 3 2 2" xfId="2405" xr:uid="{00000000-0005-0000-0000-000061090000}"/>
    <cellStyle name="20% - Accent4 17 3 2 2 2" xfId="2406" xr:uid="{00000000-0005-0000-0000-000062090000}"/>
    <cellStyle name="20% - Accent4 17 3 2 3" xfId="2407" xr:uid="{00000000-0005-0000-0000-000063090000}"/>
    <cellStyle name="20% - Accent4 17 3 3" xfId="2408" xr:uid="{00000000-0005-0000-0000-000064090000}"/>
    <cellStyle name="20% - Accent4 17 3 3 2" xfId="2409" xr:uid="{00000000-0005-0000-0000-000065090000}"/>
    <cellStyle name="20% - Accent4 17 3 4" xfId="2410" xr:uid="{00000000-0005-0000-0000-000066090000}"/>
    <cellStyle name="20% - Accent4 17 4" xfId="2411" xr:uid="{00000000-0005-0000-0000-000067090000}"/>
    <cellStyle name="20% - Accent4 17 4 2" xfId="2412" xr:uid="{00000000-0005-0000-0000-000068090000}"/>
    <cellStyle name="20% - Accent4 17 4 2 2" xfId="2413" xr:uid="{00000000-0005-0000-0000-000069090000}"/>
    <cellStyle name="20% - Accent4 17 4 3" xfId="2414" xr:uid="{00000000-0005-0000-0000-00006A090000}"/>
    <cellStyle name="20% - Accent4 17 5" xfId="2415" xr:uid="{00000000-0005-0000-0000-00006B090000}"/>
    <cellStyle name="20% - Accent4 17 5 2" xfId="2416" xr:uid="{00000000-0005-0000-0000-00006C090000}"/>
    <cellStyle name="20% - Accent4 17 6" xfId="2417" xr:uid="{00000000-0005-0000-0000-00006D090000}"/>
    <cellStyle name="20% - Accent4 18" xfId="2418" xr:uid="{00000000-0005-0000-0000-00006E090000}"/>
    <cellStyle name="20% - Accent4 18 2" xfId="2419" xr:uid="{00000000-0005-0000-0000-00006F090000}"/>
    <cellStyle name="20% - Accent4 18 2 2" xfId="2420" xr:uid="{00000000-0005-0000-0000-000070090000}"/>
    <cellStyle name="20% - Accent4 18 2 2 2" xfId="2421" xr:uid="{00000000-0005-0000-0000-000071090000}"/>
    <cellStyle name="20% - Accent4 18 2 2 2 2" xfId="2422" xr:uid="{00000000-0005-0000-0000-000072090000}"/>
    <cellStyle name="20% - Accent4 18 2 2 2 2 2" xfId="2423" xr:uid="{00000000-0005-0000-0000-000073090000}"/>
    <cellStyle name="20% - Accent4 18 2 2 2 3" xfId="2424" xr:uid="{00000000-0005-0000-0000-000074090000}"/>
    <cellStyle name="20% - Accent4 18 2 2 3" xfId="2425" xr:uid="{00000000-0005-0000-0000-000075090000}"/>
    <cellStyle name="20% - Accent4 18 2 2 3 2" xfId="2426" xr:uid="{00000000-0005-0000-0000-000076090000}"/>
    <cellStyle name="20% - Accent4 18 2 2 4" xfId="2427" xr:uid="{00000000-0005-0000-0000-000077090000}"/>
    <cellStyle name="20% - Accent4 18 2 3" xfId="2428" xr:uid="{00000000-0005-0000-0000-000078090000}"/>
    <cellStyle name="20% - Accent4 18 2 3 2" xfId="2429" xr:uid="{00000000-0005-0000-0000-000079090000}"/>
    <cellStyle name="20% - Accent4 18 2 3 2 2" xfId="2430" xr:uid="{00000000-0005-0000-0000-00007A090000}"/>
    <cellStyle name="20% - Accent4 18 2 3 3" xfId="2431" xr:uid="{00000000-0005-0000-0000-00007B090000}"/>
    <cellStyle name="20% - Accent4 18 2 4" xfId="2432" xr:uid="{00000000-0005-0000-0000-00007C090000}"/>
    <cellStyle name="20% - Accent4 18 2 4 2" xfId="2433" xr:uid="{00000000-0005-0000-0000-00007D090000}"/>
    <cellStyle name="20% - Accent4 18 2 5" xfId="2434" xr:uid="{00000000-0005-0000-0000-00007E090000}"/>
    <cellStyle name="20% - Accent4 18 3" xfId="2435" xr:uid="{00000000-0005-0000-0000-00007F090000}"/>
    <cellStyle name="20% - Accent4 18 3 2" xfId="2436" xr:uid="{00000000-0005-0000-0000-000080090000}"/>
    <cellStyle name="20% - Accent4 18 3 2 2" xfId="2437" xr:uid="{00000000-0005-0000-0000-000081090000}"/>
    <cellStyle name="20% - Accent4 18 3 2 2 2" xfId="2438" xr:uid="{00000000-0005-0000-0000-000082090000}"/>
    <cellStyle name="20% - Accent4 18 3 2 3" xfId="2439" xr:uid="{00000000-0005-0000-0000-000083090000}"/>
    <cellStyle name="20% - Accent4 18 3 3" xfId="2440" xr:uid="{00000000-0005-0000-0000-000084090000}"/>
    <cellStyle name="20% - Accent4 18 3 3 2" xfId="2441" xr:uid="{00000000-0005-0000-0000-000085090000}"/>
    <cellStyle name="20% - Accent4 18 3 4" xfId="2442" xr:uid="{00000000-0005-0000-0000-000086090000}"/>
    <cellStyle name="20% - Accent4 18 4" xfId="2443" xr:uid="{00000000-0005-0000-0000-000087090000}"/>
    <cellStyle name="20% - Accent4 18 4 2" xfId="2444" xr:uid="{00000000-0005-0000-0000-000088090000}"/>
    <cellStyle name="20% - Accent4 18 4 2 2" xfId="2445" xr:uid="{00000000-0005-0000-0000-000089090000}"/>
    <cellStyle name="20% - Accent4 18 4 3" xfId="2446" xr:uid="{00000000-0005-0000-0000-00008A090000}"/>
    <cellStyle name="20% - Accent4 18 5" xfId="2447" xr:uid="{00000000-0005-0000-0000-00008B090000}"/>
    <cellStyle name="20% - Accent4 18 5 2" xfId="2448" xr:uid="{00000000-0005-0000-0000-00008C090000}"/>
    <cellStyle name="20% - Accent4 18 6" xfId="2449" xr:uid="{00000000-0005-0000-0000-00008D090000}"/>
    <cellStyle name="20% - Accent4 19" xfId="2450" xr:uid="{00000000-0005-0000-0000-00008E090000}"/>
    <cellStyle name="20% - Accent4 19 2" xfId="2451" xr:uid="{00000000-0005-0000-0000-00008F090000}"/>
    <cellStyle name="20% - Accent4 19 2 2" xfId="2452" xr:uid="{00000000-0005-0000-0000-000090090000}"/>
    <cellStyle name="20% - Accent4 19 2 2 2" xfId="2453" xr:uid="{00000000-0005-0000-0000-000091090000}"/>
    <cellStyle name="20% - Accent4 19 2 2 2 2" xfId="2454" xr:uid="{00000000-0005-0000-0000-000092090000}"/>
    <cellStyle name="20% - Accent4 19 2 2 2 2 2" xfId="2455" xr:uid="{00000000-0005-0000-0000-000093090000}"/>
    <cellStyle name="20% - Accent4 19 2 2 2 3" xfId="2456" xr:uid="{00000000-0005-0000-0000-000094090000}"/>
    <cellStyle name="20% - Accent4 19 2 2 3" xfId="2457" xr:uid="{00000000-0005-0000-0000-000095090000}"/>
    <cellStyle name="20% - Accent4 19 2 2 3 2" xfId="2458" xr:uid="{00000000-0005-0000-0000-000096090000}"/>
    <cellStyle name="20% - Accent4 19 2 2 4" xfId="2459" xr:uid="{00000000-0005-0000-0000-000097090000}"/>
    <cellStyle name="20% - Accent4 19 2 3" xfId="2460" xr:uid="{00000000-0005-0000-0000-000098090000}"/>
    <cellStyle name="20% - Accent4 19 2 3 2" xfId="2461" xr:uid="{00000000-0005-0000-0000-000099090000}"/>
    <cellStyle name="20% - Accent4 19 2 3 2 2" xfId="2462" xr:uid="{00000000-0005-0000-0000-00009A090000}"/>
    <cellStyle name="20% - Accent4 19 2 3 3" xfId="2463" xr:uid="{00000000-0005-0000-0000-00009B090000}"/>
    <cellStyle name="20% - Accent4 19 2 4" xfId="2464" xr:uid="{00000000-0005-0000-0000-00009C090000}"/>
    <cellStyle name="20% - Accent4 19 2 4 2" xfId="2465" xr:uid="{00000000-0005-0000-0000-00009D090000}"/>
    <cellStyle name="20% - Accent4 19 2 5" xfId="2466" xr:uid="{00000000-0005-0000-0000-00009E090000}"/>
    <cellStyle name="20% - Accent4 19 3" xfId="2467" xr:uid="{00000000-0005-0000-0000-00009F090000}"/>
    <cellStyle name="20% - Accent4 19 3 2" xfId="2468" xr:uid="{00000000-0005-0000-0000-0000A0090000}"/>
    <cellStyle name="20% - Accent4 19 3 2 2" xfId="2469" xr:uid="{00000000-0005-0000-0000-0000A1090000}"/>
    <cellStyle name="20% - Accent4 19 3 2 2 2" xfId="2470" xr:uid="{00000000-0005-0000-0000-0000A2090000}"/>
    <cellStyle name="20% - Accent4 19 3 2 3" xfId="2471" xr:uid="{00000000-0005-0000-0000-0000A3090000}"/>
    <cellStyle name="20% - Accent4 19 3 3" xfId="2472" xr:uid="{00000000-0005-0000-0000-0000A4090000}"/>
    <cellStyle name="20% - Accent4 19 3 3 2" xfId="2473" xr:uid="{00000000-0005-0000-0000-0000A5090000}"/>
    <cellStyle name="20% - Accent4 19 3 4" xfId="2474" xr:uid="{00000000-0005-0000-0000-0000A6090000}"/>
    <cellStyle name="20% - Accent4 19 4" xfId="2475" xr:uid="{00000000-0005-0000-0000-0000A7090000}"/>
    <cellStyle name="20% - Accent4 19 4 2" xfId="2476" xr:uid="{00000000-0005-0000-0000-0000A8090000}"/>
    <cellStyle name="20% - Accent4 19 4 2 2" xfId="2477" xr:uid="{00000000-0005-0000-0000-0000A9090000}"/>
    <cellStyle name="20% - Accent4 19 4 3" xfId="2478" xr:uid="{00000000-0005-0000-0000-0000AA090000}"/>
    <cellStyle name="20% - Accent4 19 5" xfId="2479" xr:uid="{00000000-0005-0000-0000-0000AB090000}"/>
    <cellStyle name="20% - Accent4 19 5 2" xfId="2480" xr:uid="{00000000-0005-0000-0000-0000AC090000}"/>
    <cellStyle name="20% - Accent4 19 6" xfId="2481" xr:uid="{00000000-0005-0000-0000-0000AD090000}"/>
    <cellStyle name="20% - Accent4 2" xfId="2482" xr:uid="{00000000-0005-0000-0000-0000AE090000}"/>
    <cellStyle name="20% - Accent4 2 2" xfId="2483" xr:uid="{00000000-0005-0000-0000-0000AF090000}"/>
    <cellStyle name="20% - Accent4 2 2 2" xfId="2484" xr:uid="{00000000-0005-0000-0000-0000B0090000}"/>
    <cellStyle name="20% - Accent4 2 2 2 2" xfId="2485" xr:uid="{00000000-0005-0000-0000-0000B1090000}"/>
    <cellStyle name="20% - Accent4 2 2 2 2 2" xfId="2486" xr:uid="{00000000-0005-0000-0000-0000B2090000}"/>
    <cellStyle name="20% - Accent4 2 2 2 2 2 2" xfId="2487" xr:uid="{00000000-0005-0000-0000-0000B3090000}"/>
    <cellStyle name="20% - Accent4 2 2 2 2 3" xfId="2488" xr:uid="{00000000-0005-0000-0000-0000B4090000}"/>
    <cellStyle name="20% - Accent4 2 2 2 3" xfId="2489" xr:uid="{00000000-0005-0000-0000-0000B5090000}"/>
    <cellStyle name="20% - Accent4 2 2 2 3 2" xfId="2490" xr:uid="{00000000-0005-0000-0000-0000B6090000}"/>
    <cellStyle name="20% - Accent4 2 2 2 4" xfId="2491" xr:uid="{00000000-0005-0000-0000-0000B7090000}"/>
    <cellStyle name="20% - Accent4 2 2 3" xfId="2492" xr:uid="{00000000-0005-0000-0000-0000B8090000}"/>
    <cellStyle name="20% - Accent4 2 2 3 2" xfId="2493" xr:uid="{00000000-0005-0000-0000-0000B9090000}"/>
    <cellStyle name="20% - Accent4 2 2 3 2 2" xfId="2494" xr:uid="{00000000-0005-0000-0000-0000BA090000}"/>
    <cellStyle name="20% - Accent4 2 2 3 3" xfId="2495" xr:uid="{00000000-0005-0000-0000-0000BB090000}"/>
    <cellStyle name="20% - Accent4 2 2 4" xfId="2496" xr:uid="{00000000-0005-0000-0000-0000BC090000}"/>
    <cellStyle name="20% - Accent4 2 2 4 2" xfId="2497" xr:uid="{00000000-0005-0000-0000-0000BD090000}"/>
    <cellStyle name="20% - Accent4 2 2 5" xfId="2498" xr:uid="{00000000-0005-0000-0000-0000BE090000}"/>
    <cellStyle name="20% - Accent4 2 3" xfId="2499" xr:uid="{00000000-0005-0000-0000-0000BF090000}"/>
    <cellStyle name="20% - Accent4 2 3 2" xfId="2500" xr:uid="{00000000-0005-0000-0000-0000C0090000}"/>
    <cellStyle name="20% - Accent4 2 3 2 2" xfId="2501" xr:uid="{00000000-0005-0000-0000-0000C1090000}"/>
    <cellStyle name="20% - Accent4 2 3 2 2 2" xfId="2502" xr:uid="{00000000-0005-0000-0000-0000C2090000}"/>
    <cellStyle name="20% - Accent4 2 3 2 3" xfId="2503" xr:uid="{00000000-0005-0000-0000-0000C3090000}"/>
    <cellStyle name="20% - Accent4 2 3 3" xfId="2504" xr:uid="{00000000-0005-0000-0000-0000C4090000}"/>
    <cellStyle name="20% - Accent4 2 3 3 2" xfId="2505" xr:uid="{00000000-0005-0000-0000-0000C5090000}"/>
    <cellStyle name="20% - Accent4 2 3 4" xfId="2506" xr:uid="{00000000-0005-0000-0000-0000C6090000}"/>
    <cellStyle name="20% - Accent4 2 4" xfId="2507" xr:uid="{00000000-0005-0000-0000-0000C7090000}"/>
    <cellStyle name="20% - Accent4 2 4 2" xfId="2508" xr:uid="{00000000-0005-0000-0000-0000C8090000}"/>
    <cellStyle name="20% - Accent4 2 4 2 2" xfId="2509" xr:uid="{00000000-0005-0000-0000-0000C9090000}"/>
    <cellStyle name="20% - Accent4 2 4 3" xfId="2510" xr:uid="{00000000-0005-0000-0000-0000CA090000}"/>
    <cellStyle name="20% - Accent4 2 5" xfId="2511" xr:uid="{00000000-0005-0000-0000-0000CB090000}"/>
    <cellStyle name="20% - Accent4 2 5 2" xfId="2512" xr:uid="{00000000-0005-0000-0000-0000CC090000}"/>
    <cellStyle name="20% - Accent4 2 6" xfId="2513" xr:uid="{00000000-0005-0000-0000-0000CD090000}"/>
    <cellStyle name="20% - Accent4 20" xfId="2514" xr:uid="{00000000-0005-0000-0000-0000CE090000}"/>
    <cellStyle name="20% - Accent4 20 2" xfId="2515" xr:uid="{00000000-0005-0000-0000-0000CF090000}"/>
    <cellStyle name="20% - Accent4 20 2 2" xfId="2516" xr:uid="{00000000-0005-0000-0000-0000D0090000}"/>
    <cellStyle name="20% - Accent4 20 2 2 2" xfId="2517" xr:uid="{00000000-0005-0000-0000-0000D1090000}"/>
    <cellStyle name="20% - Accent4 20 2 2 2 2" xfId="2518" xr:uid="{00000000-0005-0000-0000-0000D2090000}"/>
    <cellStyle name="20% - Accent4 20 2 2 2 2 2" xfId="2519" xr:uid="{00000000-0005-0000-0000-0000D3090000}"/>
    <cellStyle name="20% - Accent4 20 2 2 2 3" xfId="2520" xr:uid="{00000000-0005-0000-0000-0000D4090000}"/>
    <cellStyle name="20% - Accent4 20 2 2 3" xfId="2521" xr:uid="{00000000-0005-0000-0000-0000D5090000}"/>
    <cellStyle name="20% - Accent4 20 2 2 3 2" xfId="2522" xr:uid="{00000000-0005-0000-0000-0000D6090000}"/>
    <cellStyle name="20% - Accent4 20 2 2 4" xfId="2523" xr:uid="{00000000-0005-0000-0000-0000D7090000}"/>
    <cellStyle name="20% - Accent4 20 2 3" xfId="2524" xr:uid="{00000000-0005-0000-0000-0000D8090000}"/>
    <cellStyle name="20% - Accent4 20 2 3 2" xfId="2525" xr:uid="{00000000-0005-0000-0000-0000D9090000}"/>
    <cellStyle name="20% - Accent4 20 2 3 2 2" xfId="2526" xr:uid="{00000000-0005-0000-0000-0000DA090000}"/>
    <cellStyle name="20% - Accent4 20 2 3 3" xfId="2527" xr:uid="{00000000-0005-0000-0000-0000DB090000}"/>
    <cellStyle name="20% - Accent4 20 2 4" xfId="2528" xr:uid="{00000000-0005-0000-0000-0000DC090000}"/>
    <cellStyle name="20% - Accent4 20 2 4 2" xfId="2529" xr:uid="{00000000-0005-0000-0000-0000DD090000}"/>
    <cellStyle name="20% - Accent4 20 2 5" xfId="2530" xr:uid="{00000000-0005-0000-0000-0000DE090000}"/>
    <cellStyle name="20% - Accent4 20 3" xfId="2531" xr:uid="{00000000-0005-0000-0000-0000DF090000}"/>
    <cellStyle name="20% - Accent4 20 3 2" xfId="2532" xr:uid="{00000000-0005-0000-0000-0000E0090000}"/>
    <cellStyle name="20% - Accent4 20 3 2 2" xfId="2533" xr:uid="{00000000-0005-0000-0000-0000E1090000}"/>
    <cellStyle name="20% - Accent4 20 3 2 2 2" xfId="2534" xr:uid="{00000000-0005-0000-0000-0000E2090000}"/>
    <cellStyle name="20% - Accent4 20 3 2 3" xfId="2535" xr:uid="{00000000-0005-0000-0000-0000E3090000}"/>
    <cellStyle name="20% - Accent4 20 3 3" xfId="2536" xr:uid="{00000000-0005-0000-0000-0000E4090000}"/>
    <cellStyle name="20% - Accent4 20 3 3 2" xfId="2537" xr:uid="{00000000-0005-0000-0000-0000E5090000}"/>
    <cellStyle name="20% - Accent4 20 3 4" xfId="2538" xr:uid="{00000000-0005-0000-0000-0000E6090000}"/>
    <cellStyle name="20% - Accent4 20 4" xfId="2539" xr:uid="{00000000-0005-0000-0000-0000E7090000}"/>
    <cellStyle name="20% - Accent4 20 4 2" xfId="2540" xr:uid="{00000000-0005-0000-0000-0000E8090000}"/>
    <cellStyle name="20% - Accent4 20 4 2 2" xfId="2541" xr:uid="{00000000-0005-0000-0000-0000E9090000}"/>
    <cellStyle name="20% - Accent4 20 4 3" xfId="2542" xr:uid="{00000000-0005-0000-0000-0000EA090000}"/>
    <cellStyle name="20% - Accent4 20 5" xfId="2543" xr:uid="{00000000-0005-0000-0000-0000EB090000}"/>
    <cellStyle name="20% - Accent4 20 5 2" xfId="2544" xr:uid="{00000000-0005-0000-0000-0000EC090000}"/>
    <cellStyle name="20% - Accent4 20 6" xfId="2545" xr:uid="{00000000-0005-0000-0000-0000ED090000}"/>
    <cellStyle name="20% - Accent4 21" xfId="2546" xr:uid="{00000000-0005-0000-0000-0000EE090000}"/>
    <cellStyle name="20% - Accent4 21 2" xfId="2547" xr:uid="{00000000-0005-0000-0000-0000EF090000}"/>
    <cellStyle name="20% - Accent4 21 2 2" xfId="2548" xr:uid="{00000000-0005-0000-0000-0000F0090000}"/>
    <cellStyle name="20% - Accent4 21 2 2 2" xfId="2549" xr:uid="{00000000-0005-0000-0000-0000F1090000}"/>
    <cellStyle name="20% - Accent4 21 2 2 2 2" xfId="2550" xr:uid="{00000000-0005-0000-0000-0000F2090000}"/>
    <cellStyle name="20% - Accent4 21 2 2 2 2 2" xfId="2551" xr:uid="{00000000-0005-0000-0000-0000F3090000}"/>
    <cellStyle name="20% - Accent4 21 2 2 2 3" xfId="2552" xr:uid="{00000000-0005-0000-0000-0000F4090000}"/>
    <cellStyle name="20% - Accent4 21 2 2 3" xfId="2553" xr:uid="{00000000-0005-0000-0000-0000F5090000}"/>
    <cellStyle name="20% - Accent4 21 2 2 3 2" xfId="2554" xr:uid="{00000000-0005-0000-0000-0000F6090000}"/>
    <cellStyle name="20% - Accent4 21 2 2 4" xfId="2555" xr:uid="{00000000-0005-0000-0000-0000F7090000}"/>
    <cellStyle name="20% - Accent4 21 2 3" xfId="2556" xr:uid="{00000000-0005-0000-0000-0000F8090000}"/>
    <cellStyle name="20% - Accent4 21 2 3 2" xfId="2557" xr:uid="{00000000-0005-0000-0000-0000F9090000}"/>
    <cellStyle name="20% - Accent4 21 2 3 2 2" xfId="2558" xr:uid="{00000000-0005-0000-0000-0000FA090000}"/>
    <cellStyle name="20% - Accent4 21 2 3 3" xfId="2559" xr:uid="{00000000-0005-0000-0000-0000FB090000}"/>
    <cellStyle name="20% - Accent4 21 2 4" xfId="2560" xr:uid="{00000000-0005-0000-0000-0000FC090000}"/>
    <cellStyle name="20% - Accent4 21 2 4 2" xfId="2561" xr:uid="{00000000-0005-0000-0000-0000FD090000}"/>
    <cellStyle name="20% - Accent4 21 2 5" xfId="2562" xr:uid="{00000000-0005-0000-0000-0000FE090000}"/>
    <cellStyle name="20% - Accent4 21 3" xfId="2563" xr:uid="{00000000-0005-0000-0000-0000FF090000}"/>
    <cellStyle name="20% - Accent4 21 3 2" xfId="2564" xr:uid="{00000000-0005-0000-0000-0000000A0000}"/>
    <cellStyle name="20% - Accent4 21 3 2 2" xfId="2565" xr:uid="{00000000-0005-0000-0000-0000010A0000}"/>
    <cellStyle name="20% - Accent4 21 3 2 2 2" xfId="2566" xr:uid="{00000000-0005-0000-0000-0000020A0000}"/>
    <cellStyle name="20% - Accent4 21 3 2 3" xfId="2567" xr:uid="{00000000-0005-0000-0000-0000030A0000}"/>
    <cellStyle name="20% - Accent4 21 3 3" xfId="2568" xr:uid="{00000000-0005-0000-0000-0000040A0000}"/>
    <cellStyle name="20% - Accent4 21 3 3 2" xfId="2569" xr:uid="{00000000-0005-0000-0000-0000050A0000}"/>
    <cellStyle name="20% - Accent4 21 3 4" xfId="2570" xr:uid="{00000000-0005-0000-0000-0000060A0000}"/>
    <cellStyle name="20% - Accent4 21 4" xfId="2571" xr:uid="{00000000-0005-0000-0000-0000070A0000}"/>
    <cellStyle name="20% - Accent4 21 4 2" xfId="2572" xr:uid="{00000000-0005-0000-0000-0000080A0000}"/>
    <cellStyle name="20% - Accent4 21 4 2 2" xfId="2573" xr:uid="{00000000-0005-0000-0000-0000090A0000}"/>
    <cellStyle name="20% - Accent4 21 4 3" xfId="2574" xr:uid="{00000000-0005-0000-0000-00000A0A0000}"/>
    <cellStyle name="20% - Accent4 21 5" xfId="2575" xr:uid="{00000000-0005-0000-0000-00000B0A0000}"/>
    <cellStyle name="20% - Accent4 21 5 2" xfId="2576" xr:uid="{00000000-0005-0000-0000-00000C0A0000}"/>
    <cellStyle name="20% - Accent4 21 6" xfId="2577" xr:uid="{00000000-0005-0000-0000-00000D0A0000}"/>
    <cellStyle name="20% - Accent4 22" xfId="2578" xr:uid="{00000000-0005-0000-0000-00000E0A0000}"/>
    <cellStyle name="20% - Accent4 22 2" xfId="2579" xr:uid="{00000000-0005-0000-0000-00000F0A0000}"/>
    <cellStyle name="20% - Accent4 22 2 2" xfId="2580" xr:uid="{00000000-0005-0000-0000-0000100A0000}"/>
    <cellStyle name="20% - Accent4 22 2 2 2" xfId="2581" xr:uid="{00000000-0005-0000-0000-0000110A0000}"/>
    <cellStyle name="20% - Accent4 22 2 2 2 2" xfId="2582" xr:uid="{00000000-0005-0000-0000-0000120A0000}"/>
    <cellStyle name="20% - Accent4 22 2 2 2 2 2" xfId="2583" xr:uid="{00000000-0005-0000-0000-0000130A0000}"/>
    <cellStyle name="20% - Accent4 22 2 2 2 3" xfId="2584" xr:uid="{00000000-0005-0000-0000-0000140A0000}"/>
    <cellStyle name="20% - Accent4 22 2 2 3" xfId="2585" xr:uid="{00000000-0005-0000-0000-0000150A0000}"/>
    <cellStyle name="20% - Accent4 22 2 2 3 2" xfId="2586" xr:uid="{00000000-0005-0000-0000-0000160A0000}"/>
    <cellStyle name="20% - Accent4 22 2 2 4" xfId="2587" xr:uid="{00000000-0005-0000-0000-0000170A0000}"/>
    <cellStyle name="20% - Accent4 22 2 3" xfId="2588" xr:uid="{00000000-0005-0000-0000-0000180A0000}"/>
    <cellStyle name="20% - Accent4 22 2 3 2" xfId="2589" xr:uid="{00000000-0005-0000-0000-0000190A0000}"/>
    <cellStyle name="20% - Accent4 22 2 3 2 2" xfId="2590" xr:uid="{00000000-0005-0000-0000-00001A0A0000}"/>
    <cellStyle name="20% - Accent4 22 2 3 3" xfId="2591" xr:uid="{00000000-0005-0000-0000-00001B0A0000}"/>
    <cellStyle name="20% - Accent4 22 2 4" xfId="2592" xr:uid="{00000000-0005-0000-0000-00001C0A0000}"/>
    <cellStyle name="20% - Accent4 22 2 4 2" xfId="2593" xr:uid="{00000000-0005-0000-0000-00001D0A0000}"/>
    <cellStyle name="20% - Accent4 22 2 5" xfId="2594" xr:uid="{00000000-0005-0000-0000-00001E0A0000}"/>
    <cellStyle name="20% - Accent4 22 3" xfId="2595" xr:uid="{00000000-0005-0000-0000-00001F0A0000}"/>
    <cellStyle name="20% - Accent4 22 3 2" xfId="2596" xr:uid="{00000000-0005-0000-0000-0000200A0000}"/>
    <cellStyle name="20% - Accent4 22 3 2 2" xfId="2597" xr:uid="{00000000-0005-0000-0000-0000210A0000}"/>
    <cellStyle name="20% - Accent4 22 3 2 2 2" xfId="2598" xr:uid="{00000000-0005-0000-0000-0000220A0000}"/>
    <cellStyle name="20% - Accent4 22 3 2 3" xfId="2599" xr:uid="{00000000-0005-0000-0000-0000230A0000}"/>
    <cellStyle name="20% - Accent4 22 3 3" xfId="2600" xr:uid="{00000000-0005-0000-0000-0000240A0000}"/>
    <cellStyle name="20% - Accent4 22 3 3 2" xfId="2601" xr:uid="{00000000-0005-0000-0000-0000250A0000}"/>
    <cellStyle name="20% - Accent4 22 3 4" xfId="2602" xr:uid="{00000000-0005-0000-0000-0000260A0000}"/>
    <cellStyle name="20% - Accent4 22 4" xfId="2603" xr:uid="{00000000-0005-0000-0000-0000270A0000}"/>
    <cellStyle name="20% - Accent4 22 4 2" xfId="2604" xr:uid="{00000000-0005-0000-0000-0000280A0000}"/>
    <cellStyle name="20% - Accent4 22 4 2 2" xfId="2605" xr:uid="{00000000-0005-0000-0000-0000290A0000}"/>
    <cellStyle name="20% - Accent4 22 4 3" xfId="2606" xr:uid="{00000000-0005-0000-0000-00002A0A0000}"/>
    <cellStyle name="20% - Accent4 22 5" xfId="2607" xr:uid="{00000000-0005-0000-0000-00002B0A0000}"/>
    <cellStyle name="20% - Accent4 22 5 2" xfId="2608" xr:uid="{00000000-0005-0000-0000-00002C0A0000}"/>
    <cellStyle name="20% - Accent4 22 6" xfId="2609" xr:uid="{00000000-0005-0000-0000-00002D0A0000}"/>
    <cellStyle name="20% - Accent4 23" xfId="2610" xr:uid="{00000000-0005-0000-0000-00002E0A0000}"/>
    <cellStyle name="20% - Accent4 23 2" xfId="2611" xr:uid="{00000000-0005-0000-0000-00002F0A0000}"/>
    <cellStyle name="20% - Accent4 23 2 2" xfId="2612" xr:uid="{00000000-0005-0000-0000-0000300A0000}"/>
    <cellStyle name="20% - Accent4 23 2 2 2" xfId="2613" xr:uid="{00000000-0005-0000-0000-0000310A0000}"/>
    <cellStyle name="20% - Accent4 23 2 2 2 2" xfId="2614" xr:uid="{00000000-0005-0000-0000-0000320A0000}"/>
    <cellStyle name="20% - Accent4 23 2 2 3" xfId="2615" xr:uid="{00000000-0005-0000-0000-0000330A0000}"/>
    <cellStyle name="20% - Accent4 23 2 3" xfId="2616" xr:uid="{00000000-0005-0000-0000-0000340A0000}"/>
    <cellStyle name="20% - Accent4 23 2 3 2" xfId="2617" xr:uid="{00000000-0005-0000-0000-0000350A0000}"/>
    <cellStyle name="20% - Accent4 23 2 4" xfId="2618" xr:uid="{00000000-0005-0000-0000-0000360A0000}"/>
    <cellStyle name="20% - Accent4 23 3" xfId="2619" xr:uid="{00000000-0005-0000-0000-0000370A0000}"/>
    <cellStyle name="20% - Accent4 23 3 2" xfId="2620" xr:uid="{00000000-0005-0000-0000-0000380A0000}"/>
    <cellStyle name="20% - Accent4 23 3 2 2" xfId="2621" xr:uid="{00000000-0005-0000-0000-0000390A0000}"/>
    <cellStyle name="20% - Accent4 23 3 3" xfId="2622" xr:uid="{00000000-0005-0000-0000-00003A0A0000}"/>
    <cellStyle name="20% - Accent4 23 4" xfId="2623" xr:uid="{00000000-0005-0000-0000-00003B0A0000}"/>
    <cellStyle name="20% - Accent4 23 4 2" xfId="2624" xr:uid="{00000000-0005-0000-0000-00003C0A0000}"/>
    <cellStyle name="20% - Accent4 23 5" xfId="2625" xr:uid="{00000000-0005-0000-0000-00003D0A0000}"/>
    <cellStyle name="20% - Accent4 24" xfId="2626" xr:uid="{00000000-0005-0000-0000-00003E0A0000}"/>
    <cellStyle name="20% - Accent4 24 2" xfId="2627" xr:uid="{00000000-0005-0000-0000-00003F0A0000}"/>
    <cellStyle name="20% - Accent4 24 2 2" xfId="2628" xr:uid="{00000000-0005-0000-0000-0000400A0000}"/>
    <cellStyle name="20% - Accent4 24 2 2 2" xfId="2629" xr:uid="{00000000-0005-0000-0000-0000410A0000}"/>
    <cellStyle name="20% - Accent4 24 2 2 2 2" xfId="2630" xr:uid="{00000000-0005-0000-0000-0000420A0000}"/>
    <cellStyle name="20% - Accent4 24 2 2 3" xfId="2631" xr:uid="{00000000-0005-0000-0000-0000430A0000}"/>
    <cellStyle name="20% - Accent4 24 2 3" xfId="2632" xr:uid="{00000000-0005-0000-0000-0000440A0000}"/>
    <cellStyle name="20% - Accent4 24 2 3 2" xfId="2633" xr:uid="{00000000-0005-0000-0000-0000450A0000}"/>
    <cellStyle name="20% - Accent4 24 2 4" xfId="2634" xr:uid="{00000000-0005-0000-0000-0000460A0000}"/>
    <cellStyle name="20% - Accent4 24 3" xfId="2635" xr:uid="{00000000-0005-0000-0000-0000470A0000}"/>
    <cellStyle name="20% - Accent4 24 3 2" xfId="2636" xr:uid="{00000000-0005-0000-0000-0000480A0000}"/>
    <cellStyle name="20% - Accent4 24 3 2 2" xfId="2637" xr:uid="{00000000-0005-0000-0000-0000490A0000}"/>
    <cellStyle name="20% - Accent4 24 3 3" xfId="2638" xr:uid="{00000000-0005-0000-0000-00004A0A0000}"/>
    <cellStyle name="20% - Accent4 24 4" xfId="2639" xr:uid="{00000000-0005-0000-0000-00004B0A0000}"/>
    <cellStyle name="20% - Accent4 24 4 2" xfId="2640" xr:uid="{00000000-0005-0000-0000-00004C0A0000}"/>
    <cellStyle name="20% - Accent4 24 5" xfId="2641" xr:uid="{00000000-0005-0000-0000-00004D0A0000}"/>
    <cellStyle name="20% - Accent4 25" xfId="2642" xr:uid="{00000000-0005-0000-0000-00004E0A0000}"/>
    <cellStyle name="20% - Accent4 25 2" xfId="2643" xr:uid="{00000000-0005-0000-0000-00004F0A0000}"/>
    <cellStyle name="20% - Accent4 25 2 2" xfId="2644" xr:uid="{00000000-0005-0000-0000-0000500A0000}"/>
    <cellStyle name="20% - Accent4 25 2 2 2" xfId="2645" xr:uid="{00000000-0005-0000-0000-0000510A0000}"/>
    <cellStyle name="20% - Accent4 25 2 3" xfId="2646" xr:uid="{00000000-0005-0000-0000-0000520A0000}"/>
    <cellStyle name="20% - Accent4 25 3" xfId="2647" xr:uid="{00000000-0005-0000-0000-0000530A0000}"/>
    <cellStyle name="20% - Accent4 25 3 2" xfId="2648" xr:uid="{00000000-0005-0000-0000-0000540A0000}"/>
    <cellStyle name="20% - Accent4 25 4" xfId="2649" xr:uid="{00000000-0005-0000-0000-0000550A0000}"/>
    <cellStyle name="20% - Accent4 26" xfId="2650" xr:uid="{00000000-0005-0000-0000-0000560A0000}"/>
    <cellStyle name="20% - Accent4 26 2" xfId="2651" xr:uid="{00000000-0005-0000-0000-0000570A0000}"/>
    <cellStyle name="20% - Accent4 26 2 2" xfId="2652" xr:uid="{00000000-0005-0000-0000-0000580A0000}"/>
    <cellStyle name="20% - Accent4 26 3" xfId="2653" xr:uid="{00000000-0005-0000-0000-0000590A0000}"/>
    <cellStyle name="20% - Accent4 27" xfId="2654" xr:uid="{00000000-0005-0000-0000-00005A0A0000}"/>
    <cellStyle name="20% - Accent4 27 2" xfId="2655" xr:uid="{00000000-0005-0000-0000-00005B0A0000}"/>
    <cellStyle name="20% - Accent4 28" xfId="2656" xr:uid="{00000000-0005-0000-0000-00005C0A0000}"/>
    <cellStyle name="20% - Accent4 3" xfId="2657" xr:uid="{00000000-0005-0000-0000-00005D0A0000}"/>
    <cellStyle name="20% - Accent4 3 2" xfId="2658" xr:uid="{00000000-0005-0000-0000-00005E0A0000}"/>
    <cellStyle name="20% - Accent4 3 2 2" xfId="2659" xr:uid="{00000000-0005-0000-0000-00005F0A0000}"/>
    <cellStyle name="20% - Accent4 3 2 2 2" xfId="2660" xr:uid="{00000000-0005-0000-0000-0000600A0000}"/>
    <cellStyle name="20% - Accent4 3 2 2 2 2" xfId="2661" xr:uid="{00000000-0005-0000-0000-0000610A0000}"/>
    <cellStyle name="20% - Accent4 3 2 2 2 2 2" xfId="2662" xr:uid="{00000000-0005-0000-0000-0000620A0000}"/>
    <cellStyle name="20% - Accent4 3 2 2 2 3" xfId="2663" xr:uid="{00000000-0005-0000-0000-0000630A0000}"/>
    <cellStyle name="20% - Accent4 3 2 2 3" xfId="2664" xr:uid="{00000000-0005-0000-0000-0000640A0000}"/>
    <cellStyle name="20% - Accent4 3 2 2 3 2" xfId="2665" xr:uid="{00000000-0005-0000-0000-0000650A0000}"/>
    <cellStyle name="20% - Accent4 3 2 2 4" xfId="2666" xr:uid="{00000000-0005-0000-0000-0000660A0000}"/>
    <cellStyle name="20% - Accent4 3 2 3" xfId="2667" xr:uid="{00000000-0005-0000-0000-0000670A0000}"/>
    <cellStyle name="20% - Accent4 3 2 3 2" xfId="2668" xr:uid="{00000000-0005-0000-0000-0000680A0000}"/>
    <cellStyle name="20% - Accent4 3 2 3 2 2" xfId="2669" xr:uid="{00000000-0005-0000-0000-0000690A0000}"/>
    <cellStyle name="20% - Accent4 3 2 3 3" xfId="2670" xr:uid="{00000000-0005-0000-0000-00006A0A0000}"/>
    <cellStyle name="20% - Accent4 3 2 4" xfId="2671" xr:uid="{00000000-0005-0000-0000-00006B0A0000}"/>
    <cellStyle name="20% - Accent4 3 2 4 2" xfId="2672" xr:uid="{00000000-0005-0000-0000-00006C0A0000}"/>
    <cellStyle name="20% - Accent4 3 2 5" xfId="2673" xr:uid="{00000000-0005-0000-0000-00006D0A0000}"/>
    <cellStyle name="20% - Accent4 3 3" xfId="2674" xr:uid="{00000000-0005-0000-0000-00006E0A0000}"/>
    <cellStyle name="20% - Accent4 3 3 2" xfId="2675" xr:uid="{00000000-0005-0000-0000-00006F0A0000}"/>
    <cellStyle name="20% - Accent4 3 3 2 2" xfId="2676" xr:uid="{00000000-0005-0000-0000-0000700A0000}"/>
    <cellStyle name="20% - Accent4 3 3 2 2 2" xfId="2677" xr:uid="{00000000-0005-0000-0000-0000710A0000}"/>
    <cellStyle name="20% - Accent4 3 3 2 3" xfId="2678" xr:uid="{00000000-0005-0000-0000-0000720A0000}"/>
    <cellStyle name="20% - Accent4 3 3 3" xfId="2679" xr:uid="{00000000-0005-0000-0000-0000730A0000}"/>
    <cellStyle name="20% - Accent4 3 3 3 2" xfId="2680" xr:uid="{00000000-0005-0000-0000-0000740A0000}"/>
    <cellStyle name="20% - Accent4 3 3 4" xfId="2681" xr:uid="{00000000-0005-0000-0000-0000750A0000}"/>
    <cellStyle name="20% - Accent4 3 4" xfId="2682" xr:uid="{00000000-0005-0000-0000-0000760A0000}"/>
    <cellStyle name="20% - Accent4 3 4 2" xfId="2683" xr:uid="{00000000-0005-0000-0000-0000770A0000}"/>
    <cellStyle name="20% - Accent4 3 4 2 2" xfId="2684" xr:uid="{00000000-0005-0000-0000-0000780A0000}"/>
    <cellStyle name="20% - Accent4 3 4 3" xfId="2685" xr:uid="{00000000-0005-0000-0000-0000790A0000}"/>
    <cellStyle name="20% - Accent4 3 5" xfId="2686" xr:uid="{00000000-0005-0000-0000-00007A0A0000}"/>
    <cellStyle name="20% - Accent4 3 5 2" xfId="2687" xr:uid="{00000000-0005-0000-0000-00007B0A0000}"/>
    <cellStyle name="20% - Accent4 3 6" xfId="2688" xr:uid="{00000000-0005-0000-0000-00007C0A0000}"/>
    <cellStyle name="20% - Accent4 4" xfId="2689" xr:uid="{00000000-0005-0000-0000-00007D0A0000}"/>
    <cellStyle name="20% - Accent4 4 2" xfId="2690" xr:uid="{00000000-0005-0000-0000-00007E0A0000}"/>
    <cellStyle name="20% - Accent4 4 2 2" xfId="2691" xr:uid="{00000000-0005-0000-0000-00007F0A0000}"/>
    <cellStyle name="20% - Accent4 4 2 2 2" xfId="2692" xr:uid="{00000000-0005-0000-0000-0000800A0000}"/>
    <cellStyle name="20% - Accent4 4 2 2 2 2" xfId="2693" xr:uid="{00000000-0005-0000-0000-0000810A0000}"/>
    <cellStyle name="20% - Accent4 4 2 2 2 2 2" xfId="2694" xr:uid="{00000000-0005-0000-0000-0000820A0000}"/>
    <cellStyle name="20% - Accent4 4 2 2 2 3" xfId="2695" xr:uid="{00000000-0005-0000-0000-0000830A0000}"/>
    <cellStyle name="20% - Accent4 4 2 2 3" xfId="2696" xr:uid="{00000000-0005-0000-0000-0000840A0000}"/>
    <cellStyle name="20% - Accent4 4 2 2 3 2" xfId="2697" xr:uid="{00000000-0005-0000-0000-0000850A0000}"/>
    <cellStyle name="20% - Accent4 4 2 2 4" xfId="2698" xr:uid="{00000000-0005-0000-0000-0000860A0000}"/>
    <cellStyle name="20% - Accent4 4 2 3" xfId="2699" xr:uid="{00000000-0005-0000-0000-0000870A0000}"/>
    <cellStyle name="20% - Accent4 4 2 3 2" xfId="2700" xr:uid="{00000000-0005-0000-0000-0000880A0000}"/>
    <cellStyle name="20% - Accent4 4 2 3 2 2" xfId="2701" xr:uid="{00000000-0005-0000-0000-0000890A0000}"/>
    <cellStyle name="20% - Accent4 4 2 3 3" xfId="2702" xr:uid="{00000000-0005-0000-0000-00008A0A0000}"/>
    <cellStyle name="20% - Accent4 4 2 4" xfId="2703" xr:uid="{00000000-0005-0000-0000-00008B0A0000}"/>
    <cellStyle name="20% - Accent4 4 2 4 2" xfId="2704" xr:uid="{00000000-0005-0000-0000-00008C0A0000}"/>
    <cellStyle name="20% - Accent4 4 2 5" xfId="2705" xr:uid="{00000000-0005-0000-0000-00008D0A0000}"/>
    <cellStyle name="20% - Accent4 4 3" xfId="2706" xr:uid="{00000000-0005-0000-0000-00008E0A0000}"/>
    <cellStyle name="20% - Accent4 4 3 2" xfId="2707" xr:uid="{00000000-0005-0000-0000-00008F0A0000}"/>
    <cellStyle name="20% - Accent4 4 3 2 2" xfId="2708" xr:uid="{00000000-0005-0000-0000-0000900A0000}"/>
    <cellStyle name="20% - Accent4 4 3 2 2 2" xfId="2709" xr:uid="{00000000-0005-0000-0000-0000910A0000}"/>
    <cellStyle name="20% - Accent4 4 3 2 3" xfId="2710" xr:uid="{00000000-0005-0000-0000-0000920A0000}"/>
    <cellStyle name="20% - Accent4 4 3 3" xfId="2711" xr:uid="{00000000-0005-0000-0000-0000930A0000}"/>
    <cellStyle name="20% - Accent4 4 3 3 2" xfId="2712" xr:uid="{00000000-0005-0000-0000-0000940A0000}"/>
    <cellStyle name="20% - Accent4 4 3 4" xfId="2713" xr:uid="{00000000-0005-0000-0000-0000950A0000}"/>
    <cellStyle name="20% - Accent4 4 4" xfId="2714" xr:uid="{00000000-0005-0000-0000-0000960A0000}"/>
    <cellStyle name="20% - Accent4 4 4 2" xfId="2715" xr:uid="{00000000-0005-0000-0000-0000970A0000}"/>
    <cellStyle name="20% - Accent4 4 4 2 2" xfId="2716" xr:uid="{00000000-0005-0000-0000-0000980A0000}"/>
    <cellStyle name="20% - Accent4 4 4 3" xfId="2717" xr:uid="{00000000-0005-0000-0000-0000990A0000}"/>
    <cellStyle name="20% - Accent4 4 5" xfId="2718" xr:uid="{00000000-0005-0000-0000-00009A0A0000}"/>
    <cellStyle name="20% - Accent4 4 5 2" xfId="2719" xr:uid="{00000000-0005-0000-0000-00009B0A0000}"/>
    <cellStyle name="20% - Accent4 4 6" xfId="2720" xr:uid="{00000000-0005-0000-0000-00009C0A0000}"/>
    <cellStyle name="20% - Accent4 5" xfId="2721" xr:uid="{00000000-0005-0000-0000-00009D0A0000}"/>
    <cellStyle name="20% - Accent4 5 2" xfId="2722" xr:uid="{00000000-0005-0000-0000-00009E0A0000}"/>
    <cellStyle name="20% - Accent4 5 2 2" xfId="2723" xr:uid="{00000000-0005-0000-0000-00009F0A0000}"/>
    <cellStyle name="20% - Accent4 5 2 2 2" xfId="2724" xr:uid="{00000000-0005-0000-0000-0000A00A0000}"/>
    <cellStyle name="20% - Accent4 5 2 2 2 2" xfId="2725" xr:uid="{00000000-0005-0000-0000-0000A10A0000}"/>
    <cellStyle name="20% - Accent4 5 2 2 2 2 2" xfId="2726" xr:uid="{00000000-0005-0000-0000-0000A20A0000}"/>
    <cellStyle name="20% - Accent4 5 2 2 2 3" xfId="2727" xr:uid="{00000000-0005-0000-0000-0000A30A0000}"/>
    <cellStyle name="20% - Accent4 5 2 2 3" xfId="2728" xr:uid="{00000000-0005-0000-0000-0000A40A0000}"/>
    <cellStyle name="20% - Accent4 5 2 2 3 2" xfId="2729" xr:uid="{00000000-0005-0000-0000-0000A50A0000}"/>
    <cellStyle name="20% - Accent4 5 2 2 4" xfId="2730" xr:uid="{00000000-0005-0000-0000-0000A60A0000}"/>
    <cellStyle name="20% - Accent4 5 2 3" xfId="2731" xr:uid="{00000000-0005-0000-0000-0000A70A0000}"/>
    <cellStyle name="20% - Accent4 5 2 3 2" xfId="2732" xr:uid="{00000000-0005-0000-0000-0000A80A0000}"/>
    <cellStyle name="20% - Accent4 5 2 3 2 2" xfId="2733" xr:uid="{00000000-0005-0000-0000-0000A90A0000}"/>
    <cellStyle name="20% - Accent4 5 2 3 3" xfId="2734" xr:uid="{00000000-0005-0000-0000-0000AA0A0000}"/>
    <cellStyle name="20% - Accent4 5 2 4" xfId="2735" xr:uid="{00000000-0005-0000-0000-0000AB0A0000}"/>
    <cellStyle name="20% - Accent4 5 2 4 2" xfId="2736" xr:uid="{00000000-0005-0000-0000-0000AC0A0000}"/>
    <cellStyle name="20% - Accent4 5 2 5" xfId="2737" xr:uid="{00000000-0005-0000-0000-0000AD0A0000}"/>
    <cellStyle name="20% - Accent4 5 3" xfId="2738" xr:uid="{00000000-0005-0000-0000-0000AE0A0000}"/>
    <cellStyle name="20% - Accent4 5 3 2" xfId="2739" xr:uid="{00000000-0005-0000-0000-0000AF0A0000}"/>
    <cellStyle name="20% - Accent4 5 3 2 2" xfId="2740" xr:uid="{00000000-0005-0000-0000-0000B00A0000}"/>
    <cellStyle name="20% - Accent4 5 3 2 2 2" xfId="2741" xr:uid="{00000000-0005-0000-0000-0000B10A0000}"/>
    <cellStyle name="20% - Accent4 5 3 2 3" xfId="2742" xr:uid="{00000000-0005-0000-0000-0000B20A0000}"/>
    <cellStyle name="20% - Accent4 5 3 3" xfId="2743" xr:uid="{00000000-0005-0000-0000-0000B30A0000}"/>
    <cellStyle name="20% - Accent4 5 3 3 2" xfId="2744" xr:uid="{00000000-0005-0000-0000-0000B40A0000}"/>
    <cellStyle name="20% - Accent4 5 3 4" xfId="2745" xr:uid="{00000000-0005-0000-0000-0000B50A0000}"/>
    <cellStyle name="20% - Accent4 5 4" xfId="2746" xr:uid="{00000000-0005-0000-0000-0000B60A0000}"/>
    <cellStyle name="20% - Accent4 5 4 2" xfId="2747" xr:uid="{00000000-0005-0000-0000-0000B70A0000}"/>
    <cellStyle name="20% - Accent4 5 4 2 2" xfId="2748" xr:uid="{00000000-0005-0000-0000-0000B80A0000}"/>
    <cellStyle name="20% - Accent4 5 4 3" xfId="2749" xr:uid="{00000000-0005-0000-0000-0000B90A0000}"/>
    <cellStyle name="20% - Accent4 5 5" xfId="2750" xr:uid="{00000000-0005-0000-0000-0000BA0A0000}"/>
    <cellStyle name="20% - Accent4 5 5 2" xfId="2751" xr:uid="{00000000-0005-0000-0000-0000BB0A0000}"/>
    <cellStyle name="20% - Accent4 5 6" xfId="2752" xr:uid="{00000000-0005-0000-0000-0000BC0A0000}"/>
    <cellStyle name="20% - Accent4 6" xfId="2753" xr:uid="{00000000-0005-0000-0000-0000BD0A0000}"/>
    <cellStyle name="20% - Accent4 6 2" xfId="2754" xr:uid="{00000000-0005-0000-0000-0000BE0A0000}"/>
    <cellStyle name="20% - Accent4 6 2 2" xfId="2755" xr:uid="{00000000-0005-0000-0000-0000BF0A0000}"/>
    <cellStyle name="20% - Accent4 6 2 2 2" xfId="2756" xr:uid="{00000000-0005-0000-0000-0000C00A0000}"/>
    <cellStyle name="20% - Accent4 6 2 2 2 2" xfId="2757" xr:uid="{00000000-0005-0000-0000-0000C10A0000}"/>
    <cellStyle name="20% - Accent4 6 2 2 2 2 2" xfId="2758" xr:uid="{00000000-0005-0000-0000-0000C20A0000}"/>
    <cellStyle name="20% - Accent4 6 2 2 2 3" xfId="2759" xr:uid="{00000000-0005-0000-0000-0000C30A0000}"/>
    <cellStyle name="20% - Accent4 6 2 2 3" xfId="2760" xr:uid="{00000000-0005-0000-0000-0000C40A0000}"/>
    <cellStyle name="20% - Accent4 6 2 2 3 2" xfId="2761" xr:uid="{00000000-0005-0000-0000-0000C50A0000}"/>
    <cellStyle name="20% - Accent4 6 2 2 4" xfId="2762" xr:uid="{00000000-0005-0000-0000-0000C60A0000}"/>
    <cellStyle name="20% - Accent4 6 2 3" xfId="2763" xr:uid="{00000000-0005-0000-0000-0000C70A0000}"/>
    <cellStyle name="20% - Accent4 6 2 3 2" xfId="2764" xr:uid="{00000000-0005-0000-0000-0000C80A0000}"/>
    <cellStyle name="20% - Accent4 6 2 3 2 2" xfId="2765" xr:uid="{00000000-0005-0000-0000-0000C90A0000}"/>
    <cellStyle name="20% - Accent4 6 2 3 3" xfId="2766" xr:uid="{00000000-0005-0000-0000-0000CA0A0000}"/>
    <cellStyle name="20% - Accent4 6 2 4" xfId="2767" xr:uid="{00000000-0005-0000-0000-0000CB0A0000}"/>
    <cellStyle name="20% - Accent4 6 2 4 2" xfId="2768" xr:uid="{00000000-0005-0000-0000-0000CC0A0000}"/>
    <cellStyle name="20% - Accent4 6 2 5" xfId="2769" xr:uid="{00000000-0005-0000-0000-0000CD0A0000}"/>
    <cellStyle name="20% - Accent4 6 3" xfId="2770" xr:uid="{00000000-0005-0000-0000-0000CE0A0000}"/>
    <cellStyle name="20% - Accent4 6 3 2" xfId="2771" xr:uid="{00000000-0005-0000-0000-0000CF0A0000}"/>
    <cellStyle name="20% - Accent4 6 3 2 2" xfId="2772" xr:uid="{00000000-0005-0000-0000-0000D00A0000}"/>
    <cellStyle name="20% - Accent4 6 3 2 2 2" xfId="2773" xr:uid="{00000000-0005-0000-0000-0000D10A0000}"/>
    <cellStyle name="20% - Accent4 6 3 2 3" xfId="2774" xr:uid="{00000000-0005-0000-0000-0000D20A0000}"/>
    <cellStyle name="20% - Accent4 6 3 3" xfId="2775" xr:uid="{00000000-0005-0000-0000-0000D30A0000}"/>
    <cellStyle name="20% - Accent4 6 3 3 2" xfId="2776" xr:uid="{00000000-0005-0000-0000-0000D40A0000}"/>
    <cellStyle name="20% - Accent4 6 3 4" xfId="2777" xr:uid="{00000000-0005-0000-0000-0000D50A0000}"/>
    <cellStyle name="20% - Accent4 6 4" xfId="2778" xr:uid="{00000000-0005-0000-0000-0000D60A0000}"/>
    <cellStyle name="20% - Accent4 6 4 2" xfId="2779" xr:uid="{00000000-0005-0000-0000-0000D70A0000}"/>
    <cellStyle name="20% - Accent4 6 4 2 2" xfId="2780" xr:uid="{00000000-0005-0000-0000-0000D80A0000}"/>
    <cellStyle name="20% - Accent4 6 4 3" xfId="2781" xr:uid="{00000000-0005-0000-0000-0000D90A0000}"/>
    <cellStyle name="20% - Accent4 6 5" xfId="2782" xr:uid="{00000000-0005-0000-0000-0000DA0A0000}"/>
    <cellStyle name="20% - Accent4 6 5 2" xfId="2783" xr:uid="{00000000-0005-0000-0000-0000DB0A0000}"/>
    <cellStyle name="20% - Accent4 6 6" xfId="2784" xr:uid="{00000000-0005-0000-0000-0000DC0A0000}"/>
    <cellStyle name="20% - Accent4 7" xfId="2785" xr:uid="{00000000-0005-0000-0000-0000DD0A0000}"/>
    <cellStyle name="20% - Accent4 7 2" xfId="2786" xr:uid="{00000000-0005-0000-0000-0000DE0A0000}"/>
    <cellStyle name="20% - Accent4 7 2 2" xfId="2787" xr:uid="{00000000-0005-0000-0000-0000DF0A0000}"/>
    <cellStyle name="20% - Accent4 7 2 2 2" xfId="2788" xr:uid="{00000000-0005-0000-0000-0000E00A0000}"/>
    <cellStyle name="20% - Accent4 7 2 2 2 2" xfId="2789" xr:uid="{00000000-0005-0000-0000-0000E10A0000}"/>
    <cellStyle name="20% - Accent4 7 2 2 2 2 2" xfId="2790" xr:uid="{00000000-0005-0000-0000-0000E20A0000}"/>
    <cellStyle name="20% - Accent4 7 2 2 2 3" xfId="2791" xr:uid="{00000000-0005-0000-0000-0000E30A0000}"/>
    <cellStyle name="20% - Accent4 7 2 2 3" xfId="2792" xr:uid="{00000000-0005-0000-0000-0000E40A0000}"/>
    <cellStyle name="20% - Accent4 7 2 2 3 2" xfId="2793" xr:uid="{00000000-0005-0000-0000-0000E50A0000}"/>
    <cellStyle name="20% - Accent4 7 2 2 4" xfId="2794" xr:uid="{00000000-0005-0000-0000-0000E60A0000}"/>
    <cellStyle name="20% - Accent4 7 2 3" xfId="2795" xr:uid="{00000000-0005-0000-0000-0000E70A0000}"/>
    <cellStyle name="20% - Accent4 7 2 3 2" xfId="2796" xr:uid="{00000000-0005-0000-0000-0000E80A0000}"/>
    <cellStyle name="20% - Accent4 7 2 3 2 2" xfId="2797" xr:uid="{00000000-0005-0000-0000-0000E90A0000}"/>
    <cellStyle name="20% - Accent4 7 2 3 3" xfId="2798" xr:uid="{00000000-0005-0000-0000-0000EA0A0000}"/>
    <cellStyle name="20% - Accent4 7 2 4" xfId="2799" xr:uid="{00000000-0005-0000-0000-0000EB0A0000}"/>
    <cellStyle name="20% - Accent4 7 2 4 2" xfId="2800" xr:uid="{00000000-0005-0000-0000-0000EC0A0000}"/>
    <cellStyle name="20% - Accent4 7 2 5" xfId="2801" xr:uid="{00000000-0005-0000-0000-0000ED0A0000}"/>
    <cellStyle name="20% - Accent4 7 3" xfId="2802" xr:uid="{00000000-0005-0000-0000-0000EE0A0000}"/>
    <cellStyle name="20% - Accent4 7 3 2" xfId="2803" xr:uid="{00000000-0005-0000-0000-0000EF0A0000}"/>
    <cellStyle name="20% - Accent4 7 3 2 2" xfId="2804" xr:uid="{00000000-0005-0000-0000-0000F00A0000}"/>
    <cellStyle name="20% - Accent4 7 3 2 2 2" xfId="2805" xr:uid="{00000000-0005-0000-0000-0000F10A0000}"/>
    <cellStyle name="20% - Accent4 7 3 2 3" xfId="2806" xr:uid="{00000000-0005-0000-0000-0000F20A0000}"/>
    <cellStyle name="20% - Accent4 7 3 3" xfId="2807" xr:uid="{00000000-0005-0000-0000-0000F30A0000}"/>
    <cellStyle name="20% - Accent4 7 3 3 2" xfId="2808" xr:uid="{00000000-0005-0000-0000-0000F40A0000}"/>
    <cellStyle name="20% - Accent4 7 3 4" xfId="2809" xr:uid="{00000000-0005-0000-0000-0000F50A0000}"/>
    <cellStyle name="20% - Accent4 7 4" xfId="2810" xr:uid="{00000000-0005-0000-0000-0000F60A0000}"/>
    <cellStyle name="20% - Accent4 7 4 2" xfId="2811" xr:uid="{00000000-0005-0000-0000-0000F70A0000}"/>
    <cellStyle name="20% - Accent4 7 4 2 2" xfId="2812" xr:uid="{00000000-0005-0000-0000-0000F80A0000}"/>
    <cellStyle name="20% - Accent4 7 4 3" xfId="2813" xr:uid="{00000000-0005-0000-0000-0000F90A0000}"/>
    <cellStyle name="20% - Accent4 7 5" xfId="2814" xr:uid="{00000000-0005-0000-0000-0000FA0A0000}"/>
    <cellStyle name="20% - Accent4 7 5 2" xfId="2815" xr:uid="{00000000-0005-0000-0000-0000FB0A0000}"/>
    <cellStyle name="20% - Accent4 7 6" xfId="2816" xr:uid="{00000000-0005-0000-0000-0000FC0A0000}"/>
    <cellStyle name="20% - Accent4 8" xfId="2817" xr:uid="{00000000-0005-0000-0000-0000FD0A0000}"/>
    <cellStyle name="20% - Accent4 8 2" xfId="2818" xr:uid="{00000000-0005-0000-0000-0000FE0A0000}"/>
    <cellStyle name="20% - Accent4 8 2 2" xfId="2819" xr:uid="{00000000-0005-0000-0000-0000FF0A0000}"/>
    <cellStyle name="20% - Accent4 8 2 2 2" xfId="2820" xr:uid="{00000000-0005-0000-0000-0000000B0000}"/>
    <cellStyle name="20% - Accent4 8 2 2 2 2" xfId="2821" xr:uid="{00000000-0005-0000-0000-0000010B0000}"/>
    <cellStyle name="20% - Accent4 8 2 2 2 2 2" xfId="2822" xr:uid="{00000000-0005-0000-0000-0000020B0000}"/>
    <cellStyle name="20% - Accent4 8 2 2 2 3" xfId="2823" xr:uid="{00000000-0005-0000-0000-0000030B0000}"/>
    <cellStyle name="20% - Accent4 8 2 2 3" xfId="2824" xr:uid="{00000000-0005-0000-0000-0000040B0000}"/>
    <cellStyle name="20% - Accent4 8 2 2 3 2" xfId="2825" xr:uid="{00000000-0005-0000-0000-0000050B0000}"/>
    <cellStyle name="20% - Accent4 8 2 2 4" xfId="2826" xr:uid="{00000000-0005-0000-0000-0000060B0000}"/>
    <cellStyle name="20% - Accent4 8 2 3" xfId="2827" xr:uid="{00000000-0005-0000-0000-0000070B0000}"/>
    <cellStyle name="20% - Accent4 8 2 3 2" xfId="2828" xr:uid="{00000000-0005-0000-0000-0000080B0000}"/>
    <cellStyle name="20% - Accent4 8 2 3 2 2" xfId="2829" xr:uid="{00000000-0005-0000-0000-0000090B0000}"/>
    <cellStyle name="20% - Accent4 8 2 3 3" xfId="2830" xr:uid="{00000000-0005-0000-0000-00000A0B0000}"/>
    <cellStyle name="20% - Accent4 8 2 4" xfId="2831" xr:uid="{00000000-0005-0000-0000-00000B0B0000}"/>
    <cellStyle name="20% - Accent4 8 2 4 2" xfId="2832" xr:uid="{00000000-0005-0000-0000-00000C0B0000}"/>
    <cellStyle name="20% - Accent4 8 2 5" xfId="2833" xr:uid="{00000000-0005-0000-0000-00000D0B0000}"/>
    <cellStyle name="20% - Accent4 8 3" xfId="2834" xr:uid="{00000000-0005-0000-0000-00000E0B0000}"/>
    <cellStyle name="20% - Accent4 8 3 2" xfId="2835" xr:uid="{00000000-0005-0000-0000-00000F0B0000}"/>
    <cellStyle name="20% - Accent4 8 3 2 2" xfId="2836" xr:uid="{00000000-0005-0000-0000-0000100B0000}"/>
    <cellStyle name="20% - Accent4 8 3 2 2 2" xfId="2837" xr:uid="{00000000-0005-0000-0000-0000110B0000}"/>
    <cellStyle name="20% - Accent4 8 3 2 3" xfId="2838" xr:uid="{00000000-0005-0000-0000-0000120B0000}"/>
    <cellStyle name="20% - Accent4 8 3 3" xfId="2839" xr:uid="{00000000-0005-0000-0000-0000130B0000}"/>
    <cellStyle name="20% - Accent4 8 3 3 2" xfId="2840" xr:uid="{00000000-0005-0000-0000-0000140B0000}"/>
    <cellStyle name="20% - Accent4 8 3 4" xfId="2841" xr:uid="{00000000-0005-0000-0000-0000150B0000}"/>
    <cellStyle name="20% - Accent4 8 4" xfId="2842" xr:uid="{00000000-0005-0000-0000-0000160B0000}"/>
    <cellStyle name="20% - Accent4 8 4 2" xfId="2843" xr:uid="{00000000-0005-0000-0000-0000170B0000}"/>
    <cellStyle name="20% - Accent4 8 4 2 2" xfId="2844" xr:uid="{00000000-0005-0000-0000-0000180B0000}"/>
    <cellStyle name="20% - Accent4 8 4 3" xfId="2845" xr:uid="{00000000-0005-0000-0000-0000190B0000}"/>
    <cellStyle name="20% - Accent4 8 5" xfId="2846" xr:uid="{00000000-0005-0000-0000-00001A0B0000}"/>
    <cellStyle name="20% - Accent4 8 5 2" xfId="2847" xr:uid="{00000000-0005-0000-0000-00001B0B0000}"/>
    <cellStyle name="20% - Accent4 8 6" xfId="2848" xr:uid="{00000000-0005-0000-0000-00001C0B0000}"/>
    <cellStyle name="20% - Accent4 9" xfId="2849" xr:uid="{00000000-0005-0000-0000-00001D0B0000}"/>
    <cellStyle name="20% - Accent4 9 2" xfId="2850" xr:uid="{00000000-0005-0000-0000-00001E0B0000}"/>
    <cellStyle name="20% - Accent4 9 2 2" xfId="2851" xr:uid="{00000000-0005-0000-0000-00001F0B0000}"/>
    <cellStyle name="20% - Accent4 9 2 2 2" xfId="2852" xr:uid="{00000000-0005-0000-0000-0000200B0000}"/>
    <cellStyle name="20% - Accent4 9 2 2 2 2" xfId="2853" xr:uid="{00000000-0005-0000-0000-0000210B0000}"/>
    <cellStyle name="20% - Accent4 9 2 2 2 2 2" xfId="2854" xr:uid="{00000000-0005-0000-0000-0000220B0000}"/>
    <cellStyle name="20% - Accent4 9 2 2 2 3" xfId="2855" xr:uid="{00000000-0005-0000-0000-0000230B0000}"/>
    <cellStyle name="20% - Accent4 9 2 2 3" xfId="2856" xr:uid="{00000000-0005-0000-0000-0000240B0000}"/>
    <cellStyle name="20% - Accent4 9 2 2 3 2" xfId="2857" xr:uid="{00000000-0005-0000-0000-0000250B0000}"/>
    <cellStyle name="20% - Accent4 9 2 2 4" xfId="2858" xr:uid="{00000000-0005-0000-0000-0000260B0000}"/>
    <cellStyle name="20% - Accent4 9 2 3" xfId="2859" xr:uid="{00000000-0005-0000-0000-0000270B0000}"/>
    <cellStyle name="20% - Accent4 9 2 3 2" xfId="2860" xr:uid="{00000000-0005-0000-0000-0000280B0000}"/>
    <cellStyle name="20% - Accent4 9 2 3 2 2" xfId="2861" xr:uid="{00000000-0005-0000-0000-0000290B0000}"/>
    <cellStyle name="20% - Accent4 9 2 3 3" xfId="2862" xr:uid="{00000000-0005-0000-0000-00002A0B0000}"/>
    <cellStyle name="20% - Accent4 9 2 4" xfId="2863" xr:uid="{00000000-0005-0000-0000-00002B0B0000}"/>
    <cellStyle name="20% - Accent4 9 2 4 2" xfId="2864" xr:uid="{00000000-0005-0000-0000-00002C0B0000}"/>
    <cellStyle name="20% - Accent4 9 2 5" xfId="2865" xr:uid="{00000000-0005-0000-0000-00002D0B0000}"/>
    <cellStyle name="20% - Accent4 9 3" xfId="2866" xr:uid="{00000000-0005-0000-0000-00002E0B0000}"/>
    <cellStyle name="20% - Accent4 9 3 2" xfId="2867" xr:uid="{00000000-0005-0000-0000-00002F0B0000}"/>
    <cellStyle name="20% - Accent4 9 3 2 2" xfId="2868" xr:uid="{00000000-0005-0000-0000-0000300B0000}"/>
    <cellStyle name="20% - Accent4 9 3 2 2 2" xfId="2869" xr:uid="{00000000-0005-0000-0000-0000310B0000}"/>
    <cellStyle name="20% - Accent4 9 3 2 3" xfId="2870" xr:uid="{00000000-0005-0000-0000-0000320B0000}"/>
    <cellStyle name="20% - Accent4 9 3 3" xfId="2871" xr:uid="{00000000-0005-0000-0000-0000330B0000}"/>
    <cellStyle name="20% - Accent4 9 3 3 2" xfId="2872" xr:uid="{00000000-0005-0000-0000-0000340B0000}"/>
    <cellStyle name="20% - Accent4 9 3 4" xfId="2873" xr:uid="{00000000-0005-0000-0000-0000350B0000}"/>
    <cellStyle name="20% - Accent4 9 4" xfId="2874" xr:uid="{00000000-0005-0000-0000-0000360B0000}"/>
    <cellStyle name="20% - Accent4 9 4 2" xfId="2875" xr:uid="{00000000-0005-0000-0000-0000370B0000}"/>
    <cellStyle name="20% - Accent4 9 4 2 2" xfId="2876" xr:uid="{00000000-0005-0000-0000-0000380B0000}"/>
    <cellStyle name="20% - Accent4 9 4 3" xfId="2877" xr:uid="{00000000-0005-0000-0000-0000390B0000}"/>
    <cellStyle name="20% - Accent4 9 5" xfId="2878" xr:uid="{00000000-0005-0000-0000-00003A0B0000}"/>
    <cellStyle name="20% - Accent4 9 5 2" xfId="2879" xr:uid="{00000000-0005-0000-0000-00003B0B0000}"/>
    <cellStyle name="20% - Accent4 9 6" xfId="2880" xr:uid="{00000000-0005-0000-0000-00003C0B0000}"/>
    <cellStyle name="20% - Accent5 10" xfId="2881" xr:uid="{00000000-0005-0000-0000-00003D0B0000}"/>
    <cellStyle name="20% - Accent5 10 2" xfId="2882" xr:uid="{00000000-0005-0000-0000-00003E0B0000}"/>
    <cellStyle name="20% - Accent5 10 2 2" xfId="2883" xr:uid="{00000000-0005-0000-0000-00003F0B0000}"/>
    <cellStyle name="20% - Accent5 10 2 2 2" xfId="2884" xr:uid="{00000000-0005-0000-0000-0000400B0000}"/>
    <cellStyle name="20% - Accent5 10 2 2 2 2" xfId="2885" xr:uid="{00000000-0005-0000-0000-0000410B0000}"/>
    <cellStyle name="20% - Accent5 10 2 2 2 2 2" xfId="2886" xr:uid="{00000000-0005-0000-0000-0000420B0000}"/>
    <cellStyle name="20% - Accent5 10 2 2 2 3" xfId="2887" xr:uid="{00000000-0005-0000-0000-0000430B0000}"/>
    <cellStyle name="20% - Accent5 10 2 2 3" xfId="2888" xr:uid="{00000000-0005-0000-0000-0000440B0000}"/>
    <cellStyle name="20% - Accent5 10 2 2 3 2" xfId="2889" xr:uid="{00000000-0005-0000-0000-0000450B0000}"/>
    <cellStyle name="20% - Accent5 10 2 2 4" xfId="2890" xr:uid="{00000000-0005-0000-0000-0000460B0000}"/>
    <cellStyle name="20% - Accent5 10 2 3" xfId="2891" xr:uid="{00000000-0005-0000-0000-0000470B0000}"/>
    <cellStyle name="20% - Accent5 10 2 3 2" xfId="2892" xr:uid="{00000000-0005-0000-0000-0000480B0000}"/>
    <cellStyle name="20% - Accent5 10 2 3 2 2" xfId="2893" xr:uid="{00000000-0005-0000-0000-0000490B0000}"/>
    <cellStyle name="20% - Accent5 10 2 3 3" xfId="2894" xr:uid="{00000000-0005-0000-0000-00004A0B0000}"/>
    <cellStyle name="20% - Accent5 10 2 4" xfId="2895" xr:uid="{00000000-0005-0000-0000-00004B0B0000}"/>
    <cellStyle name="20% - Accent5 10 2 4 2" xfId="2896" xr:uid="{00000000-0005-0000-0000-00004C0B0000}"/>
    <cellStyle name="20% - Accent5 10 2 5" xfId="2897" xr:uid="{00000000-0005-0000-0000-00004D0B0000}"/>
    <cellStyle name="20% - Accent5 10 3" xfId="2898" xr:uid="{00000000-0005-0000-0000-00004E0B0000}"/>
    <cellStyle name="20% - Accent5 10 3 2" xfId="2899" xr:uid="{00000000-0005-0000-0000-00004F0B0000}"/>
    <cellStyle name="20% - Accent5 10 3 2 2" xfId="2900" xr:uid="{00000000-0005-0000-0000-0000500B0000}"/>
    <cellStyle name="20% - Accent5 10 3 2 2 2" xfId="2901" xr:uid="{00000000-0005-0000-0000-0000510B0000}"/>
    <cellStyle name="20% - Accent5 10 3 2 3" xfId="2902" xr:uid="{00000000-0005-0000-0000-0000520B0000}"/>
    <cellStyle name="20% - Accent5 10 3 3" xfId="2903" xr:uid="{00000000-0005-0000-0000-0000530B0000}"/>
    <cellStyle name="20% - Accent5 10 3 3 2" xfId="2904" xr:uid="{00000000-0005-0000-0000-0000540B0000}"/>
    <cellStyle name="20% - Accent5 10 3 4" xfId="2905" xr:uid="{00000000-0005-0000-0000-0000550B0000}"/>
    <cellStyle name="20% - Accent5 10 4" xfId="2906" xr:uid="{00000000-0005-0000-0000-0000560B0000}"/>
    <cellStyle name="20% - Accent5 10 4 2" xfId="2907" xr:uid="{00000000-0005-0000-0000-0000570B0000}"/>
    <cellStyle name="20% - Accent5 10 4 2 2" xfId="2908" xr:uid="{00000000-0005-0000-0000-0000580B0000}"/>
    <cellStyle name="20% - Accent5 10 4 3" xfId="2909" xr:uid="{00000000-0005-0000-0000-0000590B0000}"/>
    <cellStyle name="20% - Accent5 10 5" xfId="2910" xr:uid="{00000000-0005-0000-0000-00005A0B0000}"/>
    <cellStyle name="20% - Accent5 10 5 2" xfId="2911" xr:uid="{00000000-0005-0000-0000-00005B0B0000}"/>
    <cellStyle name="20% - Accent5 10 6" xfId="2912" xr:uid="{00000000-0005-0000-0000-00005C0B0000}"/>
    <cellStyle name="20% - Accent5 11" xfId="2913" xr:uid="{00000000-0005-0000-0000-00005D0B0000}"/>
    <cellStyle name="20% - Accent5 11 2" xfId="2914" xr:uid="{00000000-0005-0000-0000-00005E0B0000}"/>
    <cellStyle name="20% - Accent5 11 2 2" xfId="2915" xr:uid="{00000000-0005-0000-0000-00005F0B0000}"/>
    <cellStyle name="20% - Accent5 11 2 2 2" xfId="2916" xr:uid="{00000000-0005-0000-0000-0000600B0000}"/>
    <cellStyle name="20% - Accent5 11 2 2 2 2" xfId="2917" xr:uid="{00000000-0005-0000-0000-0000610B0000}"/>
    <cellStyle name="20% - Accent5 11 2 2 2 2 2" xfId="2918" xr:uid="{00000000-0005-0000-0000-0000620B0000}"/>
    <cellStyle name="20% - Accent5 11 2 2 2 3" xfId="2919" xr:uid="{00000000-0005-0000-0000-0000630B0000}"/>
    <cellStyle name="20% - Accent5 11 2 2 3" xfId="2920" xr:uid="{00000000-0005-0000-0000-0000640B0000}"/>
    <cellStyle name="20% - Accent5 11 2 2 3 2" xfId="2921" xr:uid="{00000000-0005-0000-0000-0000650B0000}"/>
    <cellStyle name="20% - Accent5 11 2 2 4" xfId="2922" xr:uid="{00000000-0005-0000-0000-0000660B0000}"/>
    <cellStyle name="20% - Accent5 11 2 3" xfId="2923" xr:uid="{00000000-0005-0000-0000-0000670B0000}"/>
    <cellStyle name="20% - Accent5 11 2 3 2" xfId="2924" xr:uid="{00000000-0005-0000-0000-0000680B0000}"/>
    <cellStyle name="20% - Accent5 11 2 3 2 2" xfId="2925" xr:uid="{00000000-0005-0000-0000-0000690B0000}"/>
    <cellStyle name="20% - Accent5 11 2 3 3" xfId="2926" xr:uid="{00000000-0005-0000-0000-00006A0B0000}"/>
    <cellStyle name="20% - Accent5 11 2 4" xfId="2927" xr:uid="{00000000-0005-0000-0000-00006B0B0000}"/>
    <cellStyle name="20% - Accent5 11 2 4 2" xfId="2928" xr:uid="{00000000-0005-0000-0000-00006C0B0000}"/>
    <cellStyle name="20% - Accent5 11 2 5" xfId="2929" xr:uid="{00000000-0005-0000-0000-00006D0B0000}"/>
    <cellStyle name="20% - Accent5 11 3" xfId="2930" xr:uid="{00000000-0005-0000-0000-00006E0B0000}"/>
    <cellStyle name="20% - Accent5 11 3 2" xfId="2931" xr:uid="{00000000-0005-0000-0000-00006F0B0000}"/>
    <cellStyle name="20% - Accent5 11 3 2 2" xfId="2932" xr:uid="{00000000-0005-0000-0000-0000700B0000}"/>
    <cellStyle name="20% - Accent5 11 3 2 2 2" xfId="2933" xr:uid="{00000000-0005-0000-0000-0000710B0000}"/>
    <cellStyle name="20% - Accent5 11 3 2 3" xfId="2934" xr:uid="{00000000-0005-0000-0000-0000720B0000}"/>
    <cellStyle name="20% - Accent5 11 3 3" xfId="2935" xr:uid="{00000000-0005-0000-0000-0000730B0000}"/>
    <cellStyle name="20% - Accent5 11 3 3 2" xfId="2936" xr:uid="{00000000-0005-0000-0000-0000740B0000}"/>
    <cellStyle name="20% - Accent5 11 3 4" xfId="2937" xr:uid="{00000000-0005-0000-0000-0000750B0000}"/>
    <cellStyle name="20% - Accent5 11 4" xfId="2938" xr:uid="{00000000-0005-0000-0000-0000760B0000}"/>
    <cellStyle name="20% - Accent5 11 4 2" xfId="2939" xr:uid="{00000000-0005-0000-0000-0000770B0000}"/>
    <cellStyle name="20% - Accent5 11 4 2 2" xfId="2940" xr:uid="{00000000-0005-0000-0000-0000780B0000}"/>
    <cellStyle name="20% - Accent5 11 4 3" xfId="2941" xr:uid="{00000000-0005-0000-0000-0000790B0000}"/>
    <cellStyle name="20% - Accent5 11 5" xfId="2942" xr:uid="{00000000-0005-0000-0000-00007A0B0000}"/>
    <cellStyle name="20% - Accent5 11 5 2" xfId="2943" xr:uid="{00000000-0005-0000-0000-00007B0B0000}"/>
    <cellStyle name="20% - Accent5 11 6" xfId="2944" xr:uid="{00000000-0005-0000-0000-00007C0B0000}"/>
    <cellStyle name="20% - Accent5 12" xfId="2945" xr:uid="{00000000-0005-0000-0000-00007D0B0000}"/>
    <cellStyle name="20% - Accent5 12 2" xfId="2946" xr:uid="{00000000-0005-0000-0000-00007E0B0000}"/>
    <cellStyle name="20% - Accent5 12 2 2" xfId="2947" xr:uid="{00000000-0005-0000-0000-00007F0B0000}"/>
    <cellStyle name="20% - Accent5 12 2 2 2" xfId="2948" xr:uid="{00000000-0005-0000-0000-0000800B0000}"/>
    <cellStyle name="20% - Accent5 12 2 2 2 2" xfId="2949" xr:uid="{00000000-0005-0000-0000-0000810B0000}"/>
    <cellStyle name="20% - Accent5 12 2 2 2 2 2" xfId="2950" xr:uid="{00000000-0005-0000-0000-0000820B0000}"/>
    <cellStyle name="20% - Accent5 12 2 2 2 3" xfId="2951" xr:uid="{00000000-0005-0000-0000-0000830B0000}"/>
    <cellStyle name="20% - Accent5 12 2 2 3" xfId="2952" xr:uid="{00000000-0005-0000-0000-0000840B0000}"/>
    <cellStyle name="20% - Accent5 12 2 2 3 2" xfId="2953" xr:uid="{00000000-0005-0000-0000-0000850B0000}"/>
    <cellStyle name="20% - Accent5 12 2 2 4" xfId="2954" xr:uid="{00000000-0005-0000-0000-0000860B0000}"/>
    <cellStyle name="20% - Accent5 12 2 3" xfId="2955" xr:uid="{00000000-0005-0000-0000-0000870B0000}"/>
    <cellStyle name="20% - Accent5 12 2 3 2" xfId="2956" xr:uid="{00000000-0005-0000-0000-0000880B0000}"/>
    <cellStyle name="20% - Accent5 12 2 3 2 2" xfId="2957" xr:uid="{00000000-0005-0000-0000-0000890B0000}"/>
    <cellStyle name="20% - Accent5 12 2 3 3" xfId="2958" xr:uid="{00000000-0005-0000-0000-00008A0B0000}"/>
    <cellStyle name="20% - Accent5 12 2 4" xfId="2959" xr:uid="{00000000-0005-0000-0000-00008B0B0000}"/>
    <cellStyle name="20% - Accent5 12 2 4 2" xfId="2960" xr:uid="{00000000-0005-0000-0000-00008C0B0000}"/>
    <cellStyle name="20% - Accent5 12 2 5" xfId="2961" xr:uid="{00000000-0005-0000-0000-00008D0B0000}"/>
    <cellStyle name="20% - Accent5 12 3" xfId="2962" xr:uid="{00000000-0005-0000-0000-00008E0B0000}"/>
    <cellStyle name="20% - Accent5 12 3 2" xfId="2963" xr:uid="{00000000-0005-0000-0000-00008F0B0000}"/>
    <cellStyle name="20% - Accent5 12 3 2 2" xfId="2964" xr:uid="{00000000-0005-0000-0000-0000900B0000}"/>
    <cellStyle name="20% - Accent5 12 3 2 2 2" xfId="2965" xr:uid="{00000000-0005-0000-0000-0000910B0000}"/>
    <cellStyle name="20% - Accent5 12 3 2 3" xfId="2966" xr:uid="{00000000-0005-0000-0000-0000920B0000}"/>
    <cellStyle name="20% - Accent5 12 3 3" xfId="2967" xr:uid="{00000000-0005-0000-0000-0000930B0000}"/>
    <cellStyle name="20% - Accent5 12 3 3 2" xfId="2968" xr:uid="{00000000-0005-0000-0000-0000940B0000}"/>
    <cellStyle name="20% - Accent5 12 3 4" xfId="2969" xr:uid="{00000000-0005-0000-0000-0000950B0000}"/>
    <cellStyle name="20% - Accent5 12 4" xfId="2970" xr:uid="{00000000-0005-0000-0000-0000960B0000}"/>
    <cellStyle name="20% - Accent5 12 4 2" xfId="2971" xr:uid="{00000000-0005-0000-0000-0000970B0000}"/>
    <cellStyle name="20% - Accent5 12 4 2 2" xfId="2972" xr:uid="{00000000-0005-0000-0000-0000980B0000}"/>
    <cellStyle name="20% - Accent5 12 4 3" xfId="2973" xr:uid="{00000000-0005-0000-0000-0000990B0000}"/>
    <cellStyle name="20% - Accent5 12 5" xfId="2974" xr:uid="{00000000-0005-0000-0000-00009A0B0000}"/>
    <cellStyle name="20% - Accent5 12 5 2" xfId="2975" xr:uid="{00000000-0005-0000-0000-00009B0B0000}"/>
    <cellStyle name="20% - Accent5 12 6" xfId="2976" xr:uid="{00000000-0005-0000-0000-00009C0B0000}"/>
    <cellStyle name="20% - Accent5 13" xfId="2977" xr:uid="{00000000-0005-0000-0000-00009D0B0000}"/>
    <cellStyle name="20% - Accent5 13 2" xfId="2978" xr:uid="{00000000-0005-0000-0000-00009E0B0000}"/>
    <cellStyle name="20% - Accent5 13 2 2" xfId="2979" xr:uid="{00000000-0005-0000-0000-00009F0B0000}"/>
    <cellStyle name="20% - Accent5 13 2 2 2" xfId="2980" xr:uid="{00000000-0005-0000-0000-0000A00B0000}"/>
    <cellStyle name="20% - Accent5 13 2 2 2 2" xfId="2981" xr:uid="{00000000-0005-0000-0000-0000A10B0000}"/>
    <cellStyle name="20% - Accent5 13 2 2 2 2 2" xfId="2982" xr:uid="{00000000-0005-0000-0000-0000A20B0000}"/>
    <cellStyle name="20% - Accent5 13 2 2 2 3" xfId="2983" xr:uid="{00000000-0005-0000-0000-0000A30B0000}"/>
    <cellStyle name="20% - Accent5 13 2 2 3" xfId="2984" xr:uid="{00000000-0005-0000-0000-0000A40B0000}"/>
    <cellStyle name="20% - Accent5 13 2 2 3 2" xfId="2985" xr:uid="{00000000-0005-0000-0000-0000A50B0000}"/>
    <cellStyle name="20% - Accent5 13 2 2 4" xfId="2986" xr:uid="{00000000-0005-0000-0000-0000A60B0000}"/>
    <cellStyle name="20% - Accent5 13 2 3" xfId="2987" xr:uid="{00000000-0005-0000-0000-0000A70B0000}"/>
    <cellStyle name="20% - Accent5 13 2 3 2" xfId="2988" xr:uid="{00000000-0005-0000-0000-0000A80B0000}"/>
    <cellStyle name="20% - Accent5 13 2 3 2 2" xfId="2989" xr:uid="{00000000-0005-0000-0000-0000A90B0000}"/>
    <cellStyle name="20% - Accent5 13 2 3 3" xfId="2990" xr:uid="{00000000-0005-0000-0000-0000AA0B0000}"/>
    <cellStyle name="20% - Accent5 13 2 4" xfId="2991" xr:uid="{00000000-0005-0000-0000-0000AB0B0000}"/>
    <cellStyle name="20% - Accent5 13 2 4 2" xfId="2992" xr:uid="{00000000-0005-0000-0000-0000AC0B0000}"/>
    <cellStyle name="20% - Accent5 13 2 5" xfId="2993" xr:uid="{00000000-0005-0000-0000-0000AD0B0000}"/>
    <cellStyle name="20% - Accent5 13 3" xfId="2994" xr:uid="{00000000-0005-0000-0000-0000AE0B0000}"/>
    <cellStyle name="20% - Accent5 13 3 2" xfId="2995" xr:uid="{00000000-0005-0000-0000-0000AF0B0000}"/>
    <cellStyle name="20% - Accent5 13 3 2 2" xfId="2996" xr:uid="{00000000-0005-0000-0000-0000B00B0000}"/>
    <cellStyle name="20% - Accent5 13 3 2 2 2" xfId="2997" xr:uid="{00000000-0005-0000-0000-0000B10B0000}"/>
    <cellStyle name="20% - Accent5 13 3 2 3" xfId="2998" xr:uid="{00000000-0005-0000-0000-0000B20B0000}"/>
    <cellStyle name="20% - Accent5 13 3 3" xfId="2999" xr:uid="{00000000-0005-0000-0000-0000B30B0000}"/>
    <cellStyle name="20% - Accent5 13 3 3 2" xfId="3000" xr:uid="{00000000-0005-0000-0000-0000B40B0000}"/>
    <cellStyle name="20% - Accent5 13 3 4" xfId="3001" xr:uid="{00000000-0005-0000-0000-0000B50B0000}"/>
    <cellStyle name="20% - Accent5 13 4" xfId="3002" xr:uid="{00000000-0005-0000-0000-0000B60B0000}"/>
    <cellStyle name="20% - Accent5 13 4 2" xfId="3003" xr:uid="{00000000-0005-0000-0000-0000B70B0000}"/>
    <cellStyle name="20% - Accent5 13 4 2 2" xfId="3004" xr:uid="{00000000-0005-0000-0000-0000B80B0000}"/>
    <cellStyle name="20% - Accent5 13 4 3" xfId="3005" xr:uid="{00000000-0005-0000-0000-0000B90B0000}"/>
    <cellStyle name="20% - Accent5 13 5" xfId="3006" xr:uid="{00000000-0005-0000-0000-0000BA0B0000}"/>
    <cellStyle name="20% - Accent5 13 5 2" xfId="3007" xr:uid="{00000000-0005-0000-0000-0000BB0B0000}"/>
    <cellStyle name="20% - Accent5 13 6" xfId="3008" xr:uid="{00000000-0005-0000-0000-0000BC0B0000}"/>
    <cellStyle name="20% - Accent5 14" xfId="3009" xr:uid="{00000000-0005-0000-0000-0000BD0B0000}"/>
    <cellStyle name="20% - Accent5 14 2" xfId="3010" xr:uid="{00000000-0005-0000-0000-0000BE0B0000}"/>
    <cellStyle name="20% - Accent5 14 2 2" xfId="3011" xr:uid="{00000000-0005-0000-0000-0000BF0B0000}"/>
    <cellStyle name="20% - Accent5 14 2 2 2" xfId="3012" xr:uid="{00000000-0005-0000-0000-0000C00B0000}"/>
    <cellStyle name="20% - Accent5 14 2 2 2 2" xfId="3013" xr:uid="{00000000-0005-0000-0000-0000C10B0000}"/>
    <cellStyle name="20% - Accent5 14 2 2 2 2 2" xfId="3014" xr:uid="{00000000-0005-0000-0000-0000C20B0000}"/>
    <cellStyle name="20% - Accent5 14 2 2 2 3" xfId="3015" xr:uid="{00000000-0005-0000-0000-0000C30B0000}"/>
    <cellStyle name="20% - Accent5 14 2 2 3" xfId="3016" xr:uid="{00000000-0005-0000-0000-0000C40B0000}"/>
    <cellStyle name="20% - Accent5 14 2 2 3 2" xfId="3017" xr:uid="{00000000-0005-0000-0000-0000C50B0000}"/>
    <cellStyle name="20% - Accent5 14 2 2 4" xfId="3018" xr:uid="{00000000-0005-0000-0000-0000C60B0000}"/>
    <cellStyle name="20% - Accent5 14 2 3" xfId="3019" xr:uid="{00000000-0005-0000-0000-0000C70B0000}"/>
    <cellStyle name="20% - Accent5 14 2 3 2" xfId="3020" xr:uid="{00000000-0005-0000-0000-0000C80B0000}"/>
    <cellStyle name="20% - Accent5 14 2 3 2 2" xfId="3021" xr:uid="{00000000-0005-0000-0000-0000C90B0000}"/>
    <cellStyle name="20% - Accent5 14 2 3 3" xfId="3022" xr:uid="{00000000-0005-0000-0000-0000CA0B0000}"/>
    <cellStyle name="20% - Accent5 14 2 4" xfId="3023" xr:uid="{00000000-0005-0000-0000-0000CB0B0000}"/>
    <cellStyle name="20% - Accent5 14 2 4 2" xfId="3024" xr:uid="{00000000-0005-0000-0000-0000CC0B0000}"/>
    <cellStyle name="20% - Accent5 14 2 5" xfId="3025" xr:uid="{00000000-0005-0000-0000-0000CD0B0000}"/>
    <cellStyle name="20% - Accent5 14 3" xfId="3026" xr:uid="{00000000-0005-0000-0000-0000CE0B0000}"/>
    <cellStyle name="20% - Accent5 14 3 2" xfId="3027" xr:uid="{00000000-0005-0000-0000-0000CF0B0000}"/>
    <cellStyle name="20% - Accent5 14 3 2 2" xfId="3028" xr:uid="{00000000-0005-0000-0000-0000D00B0000}"/>
    <cellStyle name="20% - Accent5 14 3 2 2 2" xfId="3029" xr:uid="{00000000-0005-0000-0000-0000D10B0000}"/>
    <cellStyle name="20% - Accent5 14 3 2 3" xfId="3030" xr:uid="{00000000-0005-0000-0000-0000D20B0000}"/>
    <cellStyle name="20% - Accent5 14 3 3" xfId="3031" xr:uid="{00000000-0005-0000-0000-0000D30B0000}"/>
    <cellStyle name="20% - Accent5 14 3 3 2" xfId="3032" xr:uid="{00000000-0005-0000-0000-0000D40B0000}"/>
    <cellStyle name="20% - Accent5 14 3 4" xfId="3033" xr:uid="{00000000-0005-0000-0000-0000D50B0000}"/>
    <cellStyle name="20% - Accent5 14 4" xfId="3034" xr:uid="{00000000-0005-0000-0000-0000D60B0000}"/>
    <cellStyle name="20% - Accent5 14 4 2" xfId="3035" xr:uid="{00000000-0005-0000-0000-0000D70B0000}"/>
    <cellStyle name="20% - Accent5 14 4 2 2" xfId="3036" xr:uid="{00000000-0005-0000-0000-0000D80B0000}"/>
    <cellStyle name="20% - Accent5 14 4 3" xfId="3037" xr:uid="{00000000-0005-0000-0000-0000D90B0000}"/>
    <cellStyle name="20% - Accent5 14 5" xfId="3038" xr:uid="{00000000-0005-0000-0000-0000DA0B0000}"/>
    <cellStyle name="20% - Accent5 14 5 2" xfId="3039" xr:uid="{00000000-0005-0000-0000-0000DB0B0000}"/>
    <cellStyle name="20% - Accent5 14 6" xfId="3040" xr:uid="{00000000-0005-0000-0000-0000DC0B0000}"/>
    <cellStyle name="20% - Accent5 15" xfId="3041" xr:uid="{00000000-0005-0000-0000-0000DD0B0000}"/>
    <cellStyle name="20% - Accent5 15 2" xfId="3042" xr:uid="{00000000-0005-0000-0000-0000DE0B0000}"/>
    <cellStyle name="20% - Accent5 15 2 2" xfId="3043" xr:uid="{00000000-0005-0000-0000-0000DF0B0000}"/>
    <cellStyle name="20% - Accent5 15 2 2 2" xfId="3044" xr:uid="{00000000-0005-0000-0000-0000E00B0000}"/>
    <cellStyle name="20% - Accent5 15 2 2 2 2" xfId="3045" xr:uid="{00000000-0005-0000-0000-0000E10B0000}"/>
    <cellStyle name="20% - Accent5 15 2 2 2 2 2" xfId="3046" xr:uid="{00000000-0005-0000-0000-0000E20B0000}"/>
    <cellStyle name="20% - Accent5 15 2 2 2 3" xfId="3047" xr:uid="{00000000-0005-0000-0000-0000E30B0000}"/>
    <cellStyle name="20% - Accent5 15 2 2 3" xfId="3048" xr:uid="{00000000-0005-0000-0000-0000E40B0000}"/>
    <cellStyle name="20% - Accent5 15 2 2 3 2" xfId="3049" xr:uid="{00000000-0005-0000-0000-0000E50B0000}"/>
    <cellStyle name="20% - Accent5 15 2 2 4" xfId="3050" xr:uid="{00000000-0005-0000-0000-0000E60B0000}"/>
    <cellStyle name="20% - Accent5 15 2 3" xfId="3051" xr:uid="{00000000-0005-0000-0000-0000E70B0000}"/>
    <cellStyle name="20% - Accent5 15 2 3 2" xfId="3052" xr:uid="{00000000-0005-0000-0000-0000E80B0000}"/>
    <cellStyle name="20% - Accent5 15 2 3 2 2" xfId="3053" xr:uid="{00000000-0005-0000-0000-0000E90B0000}"/>
    <cellStyle name="20% - Accent5 15 2 3 3" xfId="3054" xr:uid="{00000000-0005-0000-0000-0000EA0B0000}"/>
    <cellStyle name="20% - Accent5 15 2 4" xfId="3055" xr:uid="{00000000-0005-0000-0000-0000EB0B0000}"/>
    <cellStyle name="20% - Accent5 15 2 4 2" xfId="3056" xr:uid="{00000000-0005-0000-0000-0000EC0B0000}"/>
    <cellStyle name="20% - Accent5 15 2 5" xfId="3057" xr:uid="{00000000-0005-0000-0000-0000ED0B0000}"/>
    <cellStyle name="20% - Accent5 15 3" xfId="3058" xr:uid="{00000000-0005-0000-0000-0000EE0B0000}"/>
    <cellStyle name="20% - Accent5 15 3 2" xfId="3059" xr:uid="{00000000-0005-0000-0000-0000EF0B0000}"/>
    <cellStyle name="20% - Accent5 15 3 2 2" xfId="3060" xr:uid="{00000000-0005-0000-0000-0000F00B0000}"/>
    <cellStyle name="20% - Accent5 15 3 2 2 2" xfId="3061" xr:uid="{00000000-0005-0000-0000-0000F10B0000}"/>
    <cellStyle name="20% - Accent5 15 3 2 3" xfId="3062" xr:uid="{00000000-0005-0000-0000-0000F20B0000}"/>
    <cellStyle name="20% - Accent5 15 3 3" xfId="3063" xr:uid="{00000000-0005-0000-0000-0000F30B0000}"/>
    <cellStyle name="20% - Accent5 15 3 3 2" xfId="3064" xr:uid="{00000000-0005-0000-0000-0000F40B0000}"/>
    <cellStyle name="20% - Accent5 15 3 4" xfId="3065" xr:uid="{00000000-0005-0000-0000-0000F50B0000}"/>
    <cellStyle name="20% - Accent5 15 4" xfId="3066" xr:uid="{00000000-0005-0000-0000-0000F60B0000}"/>
    <cellStyle name="20% - Accent5 15 4 2" xfId="3067" xr:uid="{00000000-0005-0000-0000-0000F70B0000}"/>
    <cellStyle name="20% - Accent5 15 4 2 2" xfId="3068" xr:uid="{00000000-0005-0000-0000-0000F80B0000}"/>
    <cellStyle name="20% - Accent5 15 4 3" xfId="3069" xr:uid="{00000000-0005-0000-0000-0000F90B0000}"/>
    <cellStyle name="20% - Accent5 15 5" xfId="3070" xr:uid="{00000000-0005-0000-0000-0000FA0B0000}"/>
    <cellStyle name="20% - Accent5 15 5 2" xfId="3071" xr:uid="{00000000-0005-0000-0000-0000FB0B0000}"/>
    <cellStyle name="20% - Accent5 15 6" xfId="3072" xr:uid="{00000000-0005-0000-0000-0000FC0B0000}"/>
    <cellStyle name="20% - Accent5 16" xfId="3073" xr:uid="{00000000-0005-0000-0000-0000FD0B0000}"/>
    <cellStyle name="20% - Accent5 16 2" xfId="3074" xr:uid="{00000000-0005-0000-0000-0000FE0B0000}"/>
    <cellStyle name="20% - Accent5 16 2 2" xfId="3075" xr:uid="{00000000-0005-0000-0000-0000FF0B0000}"/>
    <cellStyle name="20% - Accent5 16 2 2 2" xfId="3076" xr:uid="{00000000-0005-0000-0000-0000000C0000}"/>
    <cellStyle name="20% - Accent5 16 2 2 2 2" xfId="3077" xr:uid="{00000000-0005-0000-0000-0000010C0000}"/>
    <cellStyle name="20% - Accent5 16 2 2 2 2 2" xfId="3078" xr:uid="{00000000-0005-0000-0000-0000020C0000}"/>
    <cellStyle name="20% - Accent5 16 2 2 2 3" xfId="3079" xr:uid="{00000000-0005-0000-0000-0000030C0000}"/>
    <cellStyle name="20% - Accent5 16 2 2 3" xfId="3080" xr:uid="{00000000-0005-0000-0000-0000040C0000}"/>
    <cellStyle name="20% - Accent5 16 2 2 3 2" xfId="3081" xr:uid="{00000000-0005-0000-0000-0000050C0000}"/>
    <cellStyle name="20% - Accent5 16 2 2 4" xfId="3082" xr:uid="{00000000-0005-0000-0000-0000060C0000}"/>
    <cellStyle name="20% - Accent5 16 2 3" xfId="3083" xr:uid="{00000000-0005-0000-0000-0000070C0000}"/>
    <cellStyle name="20% - Accent5 16 2 3 2" xfId="3084" xr:uid="{00000000-0005-0000-0000-0000080C0000}"/>
    <cellStyle name="20% - Accent5 16 2 3 2 2" xfId="3085" xr:uid="{00000000-0005-0000-0000-0000090C0000}"/>
    <cellStyle name="20% - Accent5 16 2 3 3" xfId="3086" xr:uid="{00000000-0005-0000-0000-00000A0C0000}"/>
    <cellStyle name="20% - Accent5 16 2 4" xfId="3087" xr:uid="{00000000-0005-0000-0000-00000B0C0000}"/>
    <cellStyle name="20% - Accent5 16 2 4 2" xfId="3088" xr:uid="{00000000-0005-0000-0000-00000C0C0000}"/>
    <cellStyle name="20% - Accent5 16 2 5" xfId="3089" xr:uid="{00000000-0005-0000-0000-00000D0C0000}"/>
    <cellStyle name="20% - Accent5 16 3" xfId="3090" xr:uid="{00000000-0005-0000-0000-00000E0C0000}"/>
    <cellStyle name="20% - Accent5 16 3 2" xfId="3091" xr:uid="{00000000-0005-0000-0000-00000F0C0000}"/>
    <cellStyle name="20% - Accent5 16 3 2 2" xfId="3092" xr:uid="{00000000-0005-0000-0000-0000100C0000}"/>
    <cellStyle name="20% - Accent5 16 3 2 2 2" xfId="3093" xr:uid="{00000000-0005-0000-0000-0000110C0000}"/>
    <cellStyle name="20% - Accent5 16 3 2 3" xfId="3094" xr:uid="{00000000-0005-0000-0000-0000120C0000}"/>
    <cellStyle name="20% - Accent5 16 3 3" xfId="3095" xr:uid="{00000000-0005-0000-0000-0000130C0000}"/>
    <cellStyle name="20% - Accent5 16 3 3 2" xfId="3096" xr:uid="{00000000-0005-0000-0000-0000140C0000}"/>
    <cellStyle name="20% - Accent5 16 3 4" xfId="3097" xr:uid="{00000000-0005-0000-0000-0000150C0000}"/>
    <cellStyle name="20% - Accent5 16 4" xfId="3098" xr:uid="{00000000-0005-0000-0000-0000160C0000}"/>
    <cellStyle name="20% - Accent5 16 4 2" xfId="3099" xr:uid="{00000000-0005-0000-0000-0000170C0000}"/>
    <cellStyle name="20% - Accent5 16 4 2 2" xfId="3100" xr:uid="{00000000-0005-0000-0000-0000180C0000}"/>
    <cellStyle name="20% - Accent5 16 4 3" xfId="3101" xr:uid="{00000000-0005-0000-0000-0000190C0000}"/>
    <cellStyle name="20% - Accent5 16 5" xfId="3102" xr:uid="{00000000-0005-0000-0000-00001A0C0000}"/>
    <cellStyle name="20% - Accent5 16 5 2" xfId="3103" xr:uid="{00000000-0005-0000-0000-00001B0C0000}"/>
    <cellStyle name="20% - Accent5 16 6" xfId="3104" xr:uid="{00000000-0005-0000-0000-00001C0C0000}"/>
    <cellStyle name="20% - Accent5 17" xfId="3105" xr:uid="{00000000-0005-0000-0000-00001D0C0000}"/>
    <cellStyle name="20% - Accent5 17 2" xfId="3106" xr:uid="{00000000-0005-0000-0000-00001E0C0000}"/>
    <cellStyle name="20% - Accent5 17 2 2" xfId="3107" xr:uid="{00000000-0005-0000-0000-00001F0C0000}"/>
    <cellStyle name="20% - Accent5 17 2 2 2" xfId="3108" xr:uid="{00000000-0005-0000-0000-0000200C0000}"/>
    <cellStyle name="20% - Accent5 17 2 2 2 2" xfId="3109" xr:uid="{00000000-0005-0000-0000-0000210C0000}"/>
    <cellStyle name="20% - Accent5 17 2 2 2 2 2" xfId="3110" xr:uid="{00000000-0005-0000-0000-0000220C0000}"/>
    <cellStyle name="20% - Accent5 17 2 2 2 3" xfId="3111" xr:uid="{00000000-0005-0000-0000-0000230C0000}"/>
    <cellStyle name="20% - Accent5 17 2 2 3" xfId="3112" xr:uid="{00000000-0005-0000-0000-0000240C0000}"/>
    <cellStyle name="20% - Accent5 17 2 2 3 2" xfId="3113" xr:uid="{00000000-0005-0000-0000-0000250C0000}"/>
    <cellStyle name="20% - Accent5 17 2 2 4" xfId="3114" xr:uid="{00000000-0005-0000-0000-0000260C0000}"/>
    <cellStyle name="20% - Accent5 17 2 3" xfId="3115" xr:uid="{00000000-0005-0000-0000-0000270C0000}"/>
    <cellStyle name="20% - Accent5 17 2 3 2" xfId="3116" xr:uid="{00000000-0005-0000-0000-0000280C0000}"/>
    <cellStyle name="20% - Accent5 17 2 3 2 2" xfId="3117" xr:uid="{00000000-0005-0000-0000-0000290C0000}"/>
    <cellStyle name="20% - Accent5 17 2 3 3" xfId="3118" xr:uid="{00000000-0005-0000-0000-00002A0C0000}"/>
    <cellStyle name="20% - Accent5 17 2 4" xfId="3119" xr:uid="{00000000-0005-0000-0000-00002B0C0000}"/>
    <cellStyle name="20% - Accent5 17 2 4 2" xfId="3120" xr:uid="{00000000-0005-0000-0000-00002C0C0000}"/>
    <cellStyle name="20% - Accent5 17 2 5" xfId="3121" xr:uid="{00000000-0005-0000-0000-00002D0C0000}"/>
    <cellStyle name="20% - Accent5 17 3" xfId="3122" xr:uid="{00000000-0005-0000-0000-00002E0C0000}"/>
    <cellStyle name="20% - Accent5 17 3 2" xfId="3123" xr:uid="{00000000-0005-0000-0000-00002F0C0000}"/>
    <cellStyle name="20% - Accent5 17 3 2 2" xfId="3124" xr:uid="{00000000-0005-0000-0000-0000300C0000}"/>
    <cellStyle name="20% - Accent5 17 3 2 2 2" xfId="3125" xr:uid="{00000000-0005-0000-0000-0000310C0000}"/>
    <cellStyle name="20% - Accent5 17 3 2 3" xfId="3126" xr:uid="{00000000-0005-0000-0000-0000320C0000}"/>
    <cellStyle name="20% - Accent5 17 3 3" xfId="3127" xr:uid="{00000000-0005-0000-0000-0000330C0000}"/>
    <cellStyle name="20% - Accent5 17 3 3 2" xfId="3128" xr:uid="{00000000-0005-0000-0000-0000340C0000}"/>
    <cellStyle name="20% - Accent5 17 3 4" xfId="3129" xr:uid="{00000000-0005-0000-0000-0000350C0000}"/>
    <cellStyle name="20% - Accent5 17 4" xfId="3130" xr:uid="{00000000-0005-0000-0000-0000360C0000}"/>
    <cellStyle name="20% - Accent5 17 4 2" xfId="3131" xr:uid="{00000000-0005-0000-0000-0000370C0000}"/>
    <cellStyle name="20% - Accent5 17 4 2 2" xfId="3132" xr:uid="{00000000-0005-0000-0000-0000380C0000}"/>
    <cellStyle name="20% - Accent5 17 4 3" xfId="3133" xr:uid="{00000000-0005-0000-0000-0000390C0000}"/>
    <cellStyle name="20% - Accent5 17 5" xfId="3134" xr:uid="{00000000-0005-0000-0000-00003A0C0000}"/>
    <cellStyle name="20% - Accent5 17 5 2" xfId="3135" xr:uid="{00000000-0005-0000-0000-00003B0C0000}"/>
    <cellStyle name="20% - Accent5 17 6" xfId="3136" xr:uid="{00000000-0005-0000-0000-00003C0C0000}"/>
    <cellStyle name="20% - Accent5 18" xfId="3137" xr:uid="{00000000-0005-0000-0000-00003D0C0000}"/>
    <cellStyle name="20% - Accent5 18 2" xfId="3138" xr:uid="{00000000-0005-0000-0000-00003E0C0000}"/>
    <cellStyle name="20% - Accent5 18 2 2" xfId="3139" xr:uid="{00000000-0005-0000-0000-00003F0C0000}"/>
    <cellStyle name="20% - Accent5 18 2 2 2" xfId="3140" xr:uid="{00000000-0005-0000-0000-0000400C0000}"/>
    <cellStyle name="20% - Accent5 18 2 2 2 2" xfId="3141" xr:uid="{00000000-0005-0000-0000-0000410C0000}"/>
    <cellStyle name="20% - Accent5 18 2 2 2 2 2" xfId="3142" xr:uid="{00000000-0005-0000-0000-0000420C0000}"/>
    <cellStyle name="20% - Accent5 18 2 2 2 3" xfId="3143" xr:uid="{00000000-0005-0000-0000-0000430C0000}"/>
    <cellStyle name="20% - Accent5 18 2 2 3" xfId="3144" xr:uid="{00000000-0005-0000-0000-0000440C0000}"/>
    <cellStyle name="20% - Accent5 18 2 2 3 2" xfId="3145" xr:uid="{00000000-0005-0000-0000-0000450C0000}"/>
    <cellStyle name="20% - Accent5 18 2 2 4" xfId="3146" xr:uid="{00000000-0005-0000-0000-0000460C0000}"/>
    <cellStyle name="20% - Accent5 18 2 3" xfId="3147" xr:uid="{00000000-0005-0000-0000-0000470C0000}"/>
    <cellStyle name="20% - Accent5 18 2 3 2" xfId="3148" xr:uid="{00000000-0005-0000-0000-0000480C0000}"/>
    <cellStyle name="20% - Accent5 18 2 3 2 2" xfId="3149" xr:uid="{00000000-0005-0000-0000-0000490C0000}"/>
    <cellStyle name="20% - Accent5 18 2 3 3" xfId="3150" xr:uid="{00000000-0005-0000-0000-00004A0C0000}"/>
    <cellStyle name="20% - Accent5 18 2 4" xfId="3151" xr:uid="{00000000-0005-0000-0000-00004B0C0000}"/>
    <cellStyle name="20% - Accent5 18 2 4 2" xfId="3152" xr:uid="{00000000-0005-0000-0000-00004C0C0000}"/>
    <cellStyle name="20% - Accent5 18 2 5" xfId="3153" xr:uid="{00000000-0005-0000-0000-00004D0C0000}"/>
    <cellStyle name="20% - Accent5 18 3" xfId="3154" xr:uid="{00000000-0005-0000-0000-00004E0C0000}"/>
    <cellStyle name="20% - Accent5 18 3 2" xfId="3155" xr:uid="{00000000-0005-0000-0000-00004F0C0000}"/>
    <cellStyle name="20% - Accent5 18 3 2 2" xfId="3156" xr:uid="{00000000-0005-0000-0000-0000500C0000}"/>
    <cellStyle name="20% - Accent5 18 3 2 2 2" xfId="3157" xr:uid="{00000000-0005-0000-0000-0000510C0000}"/>
    <cellStyle name="20% - Accent5 18 3 2 3" xfId="3158" xr:uid="{00000000-0005-0000-0000-0000520C0000}"/>
    <cellStyle name="20% - Accent5 18 3 3" xfId="3159" xr:uid="{00000000-0005-0000-0000-0000530C0000}"/>
    <cellStyle name="20% - Accent5 18 3 3 2" xfId="3160" xr:uid="{00000000-0005-0000-0000-0000540C0000}"/>
    <cellStyle name="20% - Accent5 18 3 4" xfId="3161" xr:uid="{00000000-0005-0000-0000-0000550C0000}"/>
    <cellStyle name="20% - Accent5 18 4" xfId="3162" xr:uid="{00000000-0005-0000-0000-0000560C0000}"/>
    <cellStyle name="20% - Accent5 18 4 2" xfId="3163" xr:uid="{00000000-0005-0000-0000-0000570C0000}"/>
    <cellStyle name="20% - Accent5 18 4 2 2" xfId="3164" xr:uid="{00000000-0005-0000-0000-0000580C0000}"/>
    <cellStyle name="20% - Accent5 18 4 3" xfId="3165" xr:uid="{00000000-0005-0000-0000-0000590C0000}"/>
    <cellStyle name="20% - Accent5 18 5" xfId="3166" xr:uid="{00000000-0005-0000-0000-00005A0C0000}"/>
    <cellStyle name="20% - Accent5 18 5 2" xfId="3167" xr:uid="{00000000-0005-0000-0000-00005B0C0000}"/>
    <cellStyle name="20% - Accent5 18 6" xfId="3168" xr:uid="{00000000-0005-0000-0000-00005C0C0000}"/>
    <cellStyle name="20% - Accent5 19" xfId="3169" xr:uid="{00000000-0005-0000-0000-00005D0C0000}"/>
    <cellStyle name="20% - Accent5 19 2" xfId="3170" xr:uid="{00000000-0005-0000-0000-00005E0C0000}"/>
    <cellStyle name="20% - Accent5 19 2 2" xfId="3171" xr:uid="{00000000-0005-0000-0000-00005F0C0000}"/>
    <cellStyle name="20% - Accent5 19 2 2 2" xfId="3172" xr:uid="{00000000-0005-0000-0000-0000600C0000}"/>
    <cellStyle name="20% - Accent5 19 2 2 2 2" xfId="3173" xr:uid="{00000000-0005-0000-0000-0000610C0000}"/>
    <cellStyle name="20% - Accent5 19 2 2 2 2 2" xfId="3174" xr:uid="{00000000-0005-0000-0000-0000620C0000}"/>
    <cellStyle name="20% - Accent5 19 2 2 2 3" xfId="3175" xr:uid="{00000000-0005-0000-0000-0000630C0000}"/>
    <cellStyle name="20% - Accent5 19 2 2 3" xfId="3176" xr:uid="{00000000-0005-0000-0000-0000640C0000}"/>
    <cellStyle name="20% - Accent5 19 2 2 3 2" xfId="3177" xr:uid="{00000000-0005-0000-0000-0000650C0000}"/>
    <cellStyle name="20% - Accent5 19 2 2 4" xfId="3178" xr:uid="{00000000-0005-0000-0000-0000660C0000}"/>
    <cellStyle name="20% - Accent5 19 2 3" xfId="3179" xr:uid="{00000000-0005-0000-0000-0000670C0000}"/>
    <cellStyle name="20% - Accent5 19 2 3 2" xfId="3180" xr:uid="{00000000-0005-0000-0000-0000680C0000}"/>
    <cellStyle name="20% - Accent5 19 2 3 2 2" xfId="3181" xr:uid="{00000000-0005-0000-0000-0000690C0000}"/>
    <cellStyle name="20% - Accent5 19 2 3 3" xfId="3182" xr:uid="{00000000-0005-0000-0000-00006A0C0000}"/>
    <cellStyle name="20% - Accent5 19 2 4" xfId="3183" xr:uid="{00000000-0005-0000-0000-00006B0C0000}"/>
    <cellStyle name="20% - Accent5 19 2 4 2" xfId="3184" xr:uid="{00000000-0005-0000-0000-00006C0C0000}"/>
    <cellStyle name="20% - Accent5 19 2 5" xfId="3185" xr:uid="{00000000-0005-0000-0000-00006D0C0000}"/>
    <cellStyle name="20% - Accent5 19 3" xfId="3186" xr:uid="{00000000-0005-0000-0000-00006E0C0000}"/>
    <cellStyle name="20% - Accent5 19 3 2" xfId="3187" xr:uid="{00000000-0005-0000-0000-00006F0C0000}"/>
    <cellStyle name="20% - Accent5 19 3 2 2" xfId="3188" xr:uid="{00000000-0005-0000-0000-0000700C0000}"/>
    <cellStyle name="20% - Accent5 19 3 2 2 2" xfId="3189" xr:uid="{00000000-0005-0000-0000-0000710C0000}"/>
    <cellStyle name="20% - Accent5 19 3 2 3" xfId="3190" xr:uid="{00000000-0005-0000-0000-0000720C0000}"/>
    <cellStyle name="20% - Accent5 19 3 3" xfId="3191" xr:uid="{00000000-0005-0000-0000-0000730C0000}"/>
    <cellStyle name="20% - Accent5 19 3 3 2" xfId="3192" xr:uid="{00000000-0005-0000-0000-0000740C0000}"/>
    <cellStyle name="20% - Accent5 19 3 4" xfId="3193" xr:uid="{00000000-0005-0000-0000-0000750C0000}"/>
    <cellStyle name="20% - Accent5 19 4" xfId="3194" xr:uid="{00000000-0005-0000-0000-0000760C0000}"/>
    <cellStyle name="20% - Accent5 19 4 2" xfId="3195" xr:uid="{00000000-0005-0000-0000-0000770C0000}"/>
    <cellStyle name="20% - Accent5 19 4 2 2" xfId="3196" xr:uid="{00000000-0005-0000-0000-0000780C0000}"/>
    <cellStyle name="20% - Accent5 19 4 3" xfId="3197" xr:uid="{00000000-0005-0000-0000-0000790C0000}"/>
    <cellStyle name="20% - Accent5 19 5" xfId="3198" xr:uid="{00000000-0005-0000-0000-00007A0C0000}"/>
    <cellStyle name="20% - Accent5 19 5 2" xfId="3199" xr:uid="{00000000-0005-0000-0000-00007B0C0000}"/>
    <cellStyle name="20% - Accent5 19 6" xfId="3200" xr:uid="{00000000-0005-0000-0000-00007C0C0000}"/>
    <cellStyle name="20% - Accent5 2" xfId="3201" xr:uid="{00000000-0005-0000-0000-00007D0C0000}"/>
    <cellStyle name="20% - Accent5 2 2" xfId="3202" xr:uid="{00000000-0005-0000-0000-00007E0C0000}"/>
    <cellStyle name="20% - Accent5 2 2 2" xfId="3203" xr:uid="{00000000-0005-0000-0000-00007F0C0000}"/>
    <cellStyle name="20% - Accent5 2 2 2 2" xfId="3204" xr:uid="{00000000-0005-0000-0000-0000800C0000}"/>
    <cellStyle name="20% - Accent5 2 2 2 2 2" xfId="3205" xr:uid="{00000000-0005-0000-0000-0000810C0000}"/>
    <cellStyle name="20% - Accent5 2 2 2 2 2 2" xfId="3206" xr:uid="{00000000-0005-0000-0000-0000820C0000}"/>
    <cellStyle name="20% - Accent5 2 2 2 2 3" xfId="3207" xr:uid="{00000000-0005-0000-0000-0000830C0000}"/>
    <cellStyle name="20% - Accent5 2 2 2 3" xfId="3208" xr:uid="{00000000-0005-0000-0000-0000840C0000}"/>
    <cellStyle name="20% - Accent5 2 2 2 3 2" xfId="3209" xr:uid="{00000000-0005-0000-0000-0000850C0000}"/>
    <cellStyle name="20% - Accent5 2 2 2 4" xfId="3210" xr:uid="{00000000-0005-0000-0000-0000860C0000}"/>
    <cellStyle name="20% - Accent5 2 2 3" xfId="3211" xr:uid="{00000000-0005-0000-0000-0000870C0000}"/>
    <cellStyle name="20% - Accent5 2 2 3 2" xfId="3212" xr:uid="{00000000-0005-0000-0000-0000880C0000}"/>
    <cellStyle name="20% - Accent5 2 2 3 2 2" xfId="3213" xr:uid="{00000000-0005-0000-0000-0000890C0000}"/>
    <cellStyle name="20% - Accent5 2 2 3 3" xfId="3214" xr:uid="{00000000-0005-0000-0000-00008A0C0000}"/>
    <cellStyle name="20% - Accent5 2 2 4" xfId="3215" xr:uid="{00000000-0005-0000-0000-00008B0C0000}"/>
    <cellStyle name="20% - Accent5 2 2 4 2" xfId="3216" xr:uid="{00000000-0005-0000-0000-00008C0C0000}"/>
    <cellStyle name="20% - Accent5 2 2 5" xfId="3217" xr:uid="{00000000-0005-0000-0000-00008D0C0000}"/>
    <cellStyle name="20% - Accent5 2 3" xfId="3218" xr:uid="{00000000-0005-0000-0000-00008E0C0000}"/>
    <cellStyle name="20% - Accent5 2 3 2" xfId="3219" xr:uid="{00000000-0005-0000-0000-00008F0C0000}"/>
    <cellStyle name="20% - Accent5 2 3 2 2" xfId="3220" xr:uid="{00000000-0005-0000-0000-0000900C0000}"/>
    <cellStyle name="20% - Accent5 2 3 2 2 2" xfId="3221" xr:uid="{00000000-0005-0000-0000-0000910C0000}"/>
    <cellStyle name="20% - Accent5 2 3 2 3" xfId="3222" xr:uid="{00000000-0005-0000-0000-0000920C0000}"/>
    <cellStyle name="20% - Accent5 2 3 3" xfId="3223" xr:uid="{00000000-0005-0000-0000-0000930C0000}"/>
    <cellStyle name="20% - Accent5 2 3 3 2" xfId="3224" xr:uid="{00000000-0005-0000-0000-0000940C0000}"/>
    <cellStyle name="20% - Accent5 2 3 4" xfId="3225" xr:uid="{00000000-0005-0000-0000-0000950C0000}"/>
    <cellStyle name="20% - Accent5 2 4" xfId="3226" xr:uid="{00000000-0005-0000-0000-0000960C0000}"/>
    <cellStyle name="20% - Accent5 2 4 2" xfId="3227" xr:uid="{00000000-0005-0000-0000-0000970C0000}"/>
    <cellStyle name="20% - Accent5 2 4 2 2" xfId="3228" xr:uid="{00000000-0005-0000-0000-0000980C0000}"/>
    <cellStyle name="20% - Accent5 2 4 3" xfId="3229" xr:uid="{00000000-0005-0000-0000-0000990C0000}"/>
    <cellStyle name="20% - Accent5 2 5" xfId="3230" xr:uid="{00000000-0005-0000-0000-00009A0C0000}"/>
    <cellStyle name="20% - Accent5 2 5 2" xfId="3231" xr:uid="{00000000-0005-0000-0000-00009B0C0000}"/>
    <cellStyle name="20% - Accent5 2 6" xfId="3232" xr:uid="{00000000-0005-0000-0000-00009C0C0000}"/>
    <cellStyle name="20% - Accent5 20" xfId="3233" xr:uid="{00000000-0005-0000-0000-00009D0C0000}"/>
    <cellStyle name="20% - Accent5 20 2" xfId="3234" xr:uid="{00000000-0005-0000-0000-00009E0C0000}"/>
    <cellStyle name="20% - Accent5 20 2 2" xfId="3235" xr:uid="{00000000-0005-0000-0000-00009F0C0000}"/>
    <cellStyle name="20% - Accent5 20 2 2 2" xfId="3236" xr:uid="{00000000-0005-0000-0000-0000A00C0000}"/>
    <cellStyle name="20% - Accent5 20 2 2 2 2" xfId="3237" xr:uid="{00000000-0005-0000-0000-0000A10C0000}"/>
    <cellStyle name="20% - Accent5 20 2 2 2 2 2" xfId="3238" xr:uid="{00000000-0005-0000-0000-0000A20C0000}"/>
    <cellStyle name="20% - Accent5 20 2 2 2 3" xfId="3239" xr:uid="{00000000-0005-0000-0000-0000A30C0000}"/>
    <cellStyle name="20% - Accent5 20 2 2 3" xfId="3240" xr:uid="{00000000-0005-0000-0000-0000A40C0000}"/>
    <cellStyle name="20% - Accent5 20 2 2 3 2" xfId="3241" xr:uid="{00000000-0005-0000-0000-0000A50C0000}"/>
    <cellStyle name="20% - Accent5 20 2 2 4" xfId="3242" xr:uid="{00000000-0005-0000-0000-0000A60C0000}"/>
    <cellStyle name="20% - Accent5 20 2 3" xfId="3243" xr:uid="{00000000-0005-0000-0000-0000A70C0000}"/>
    <cellStyle name="20% - Accent5 20 2 3 2" xfId="3244" xr:uid="{00000000-0005-0000-0000-0000A80C0000}"/>
    <cellStyle name="20% - Accent5 20 2 3 2 2" xfId="3245" xr:uid="{00000000-0005-0000-0000-0000A90C0000}"/>
    <cellStyle name="20% - Accent5 20 2 3 3" xfId="3246" xr:uid="{00000000-0005-0000-0000-0000AA0C0000}"/>
    <cellStyle name="20% - Accent5 20 2 4" xfId="3247" xr:uid="{00000000-0005-0000-0000-0000AB0C0000}"/>
    <cellStyle name="20% - Accent5 20 2 4 2" xfId="3248" xr:uid="{00000000-0005-0000-0000-0000AC0C0000}"/>
    <cellStyle name="20% - Accent5 20 2 5" xfId="3249" xr:uid="{00000000-0005-0000-0000-0000AD0C0000}"/>
    <cellStyle name="20% - Accent5 20 3" xfId="3250" xr:uid="{00000000-0005-0000-0000-0000AE0C0000}"/>
    <cellStyle name="20% - Accent5 20 3 2" xfId="3251" xr:uid="{00000000-0005-0000-0000-0000AF0C0000}"/>
    <cellStyle name="20% - Accent5 20 3 2 2" xfId="3252" xr:uid="{00000000-0005-0000-0000-0000B00C0000}"/>
    <cellStyle name="20% - Accent5 20 3 2 2 2" xfId="3253" xr:uid="{00000000-0005-0000-0000-0000B10C0000}"/>
    <cellStyle name="20% - Accent5 20 3 2 3" xfId="3254" xr:uid="{00000000-0005-0000-0000-0000B20C0000}"/>
    <cellStyle name="20% - Accent5 20 3 3" xfId="3255" xr:uid="{00000000-0005-0000-0000-0000B30C0000}"/>
    <cellStyle name="20% - Accent5 20 3 3 2" xfId="3256" xr:uid="{00000000-0005-0000-0000-0000B40C0000}"/>
    <cellStyle name="20% - Accent5 20 3 4" xfId="3257" xr:uid="{00000000-0005-0000-0000-0000B50C0000}"/>
    <cellStyle name="20% - Accent5 20 4" xfId="3258" xr:uid="{00000000-0005-0000-0000-0000B60C0000}"/>
    <cellStyle name="20% - Accent5 20 4 2" xfId="3259" xr:uid="{00000000-0005-0000-0000-0000B70C0000}"/>
    <cellStyle name="20% - Accent5 20 4 2 2" xfId="3260" xr:uid="{00000000-0005-0000-0000-0000B80C0000}"/>
    <cellStyle name="20% - Accent5 20 4 3" xfId="3261" xr:uid="{00000000-0005-0000-0000-0000B90C0000}"/>
    <cellStyle name="20% - Accent5 20 5" xfId="3262" xr:uid="{00000000-0005-0000-0000-0000BA0C0000}"/>
    <cellStyle name="20% - Accent5 20 5 2" xfId="3263" xr:uid="{00000000-0005-0000-0000-0000BB0C0000}"/>
    <cellStyle name="20% - Accent5 20 6" xfId="3264" xr:uid="{00000000-0005-0000-0000-0000BC0C0000}"/>
    <cellStyle name="20% - Accent5 21" xfId="3265" xr:uid="{00000000-0005-0000-0000-0000BD0C0000}"/>
    <cellStyle name="20% - Accent5 21 2" xfId="3266" xr:uid="{00000000-0005-0000-0000-0000BE0C0000}"/>
    <cellStyle name="20% - Accent5 21 2 2" xfId="3267" xr:uid="{00000000-0005-0000-0000-0000BF0C0000}"/>
    <cellStyle name="20% - Accent5 21 2 2 2" xfId="3268" xr:uid="{00000000-0005-0000-0000-0000C00C0000}"/>
    <cellStyle name="20% - Accent5 21 2 2 2 2" xfId="3269" xr:uid="{00000000-0005-0000-0000-0000C10C0000}"/>
    <cellStyle name="20% - Accent5 21 2 2 2 2 2" xfId="3270" xr:uid="{00000000-0005-0000-0000-0000C20C0000}"/>
    <cellStyle name="20% - Accent5 21 2 2 2 3" xfId="3271" xr:uid="{00000000-0005-0000-0000-0000C30C0000}"/>
    <cellStyle name="20% - Accent5 21 2 2 3" xfId="3272" xr:uid="{00000000-0005-0000-0000-0000C40C0000}"/>
    <cellStyle name="20% - Accent5 21 2 2 3 2" xfId="3273" xr:uid="{00000000-0005-0000-0000-0000C50C0000}"/>
    <cellStyle name="20% - Accent5 21 2 2 4" xfId="3274" xr:uid="{00000000-0005-0000-0000-0000C60C0000}"/>
    <cellStyle name="20% - Accent5 21 2 3" xfId="3275" xr:uid="{00000000-0005-0000-0000-0000C70C0000}"/>
    <cellStyle name="20% - Accent5 21 2 3 2" xfId="3276" xr:uid="{00000000-0005-0000-0000-0000C80C0000}"/>
    <cellStyle name="20% - Accent5 21 2 3 2 2" xfId="3277" xr:uid="{00000000-0005-0000-0000-0000C90C0000}"/>
    <cellStyle name="20% - Accent5 21 2 3 3" xfId="3278" xr:uid="{00000000-0005-0000-0000-0000CA0C0000}"/>
    <cellStyle name="20% - Accent5 21 2 4" xfId="3279" xr:uid="{00000000-0005-0000-0000-0000CB0C0000}"/>
    <cellStyle name="20% - Accent5 21 2 4 2" xfId="3280" xr:uid="{00000000-0005-0000-0000-0000CC0C0000}"/>
    <cellStyle name="20% - Accent5 21 2 5" xfId="3281" xr:uid="{00000000-0005-0000-0000-0000CD0C0000}"/>
    <cellStyle name="20% - Accent5 21 3" xfId="3282" xr:uid="{00000000-0005-0000-0000-0000CE0C0000}"/>
    <cellStyle name="20% - Accent5 21 3 2" xfId="3283" xr:uid="{00000000-0005-0000-0000-0000CF0C0000}"/>
    <cellStyle name="20% - Accent5 21 3 2 2" xfId="3284" xr:uid="{00000000-0005-0000-0000-0000D00C0000}"/>
    <cellStyle name="20% - Accent5 21 3 2 2 2" xfId="3285" xr:uid="{00000000-0005-0000-0000-0000D10C0000}"/>
    <cellStyle name="20% - Accent5 21 3 2 3" xfId="3286" xr:uid="{00000000-0005-0000-0000-0000D20C0000}"/>
    <cellStyle name="20% - Accent5 21 3 3" xfId="3287" xr:uid="{00000000-0005-0000-0000-0000D30C0000}"/>
    <cellStyle name="20% - Accent5 21 3 3 2" xfId="3288" xr:uid="{00000000-0005-0000-0000-0000D40C0000}"/>
    <cellStyle name="20% - Accent5 21 3 4" xfId="3289" xr:uid="{00000000-0005-0000-0000-0000D50C0000}"/>
    <cellStyle name="20% - Accent5 21 4" xfId="3290" xr:uid="{00000000-0005-0000-0000-0000D60C0000}"/>
    <cellStyle name="20% - Accent5 21 4 2" xfId="3291" xr:uid="{00000000-0005-0000-0000-0000D70C0000}"/>
    <cellStyle name="20% - Accent5 21 4 2 2" xfId="3292" xr:uid="{00000000-0005-0000-0000-0000D80C0000}"/>
    <cellStyle name="20% - Accent5 21 4 3" xfId="3293" xr:uid="{00000000-0005-0000-0000-0000D90C0000}"/>
    <cellStyle name="20% - Accent5 21 5" xfId="3294" xr:uid="{00000000-0005-0000-0000-0000DA0C0000}"/>
    <cellStyle name="20% - Accent5 21 5 2" xfId="3295" xr:uid="{00000000-0005-0000-0000-0000DB0C0000}"/>
    <cellStyle name="20% - Accent5 21 6" xfId="3296" xr:uid="{00000000-0005-0000-0000-0000DC0C0000}"/>
    <cellStyle name="20% - Accent5 22" xfId="3297" xr:uid="{00000000-0005-0000-0000-0000DD0C0000}"/>
    <cellStyle name="20% - Accent5 22 2" xfId="3298" xr:uid="{00000000-0005-0000-0000-0000DE0C0000}"/>
    <cellStyle name="20% - Accent5 22 2 2" xfId="3299" xr:uid="{00000000-0005-0000-0000-0000DF0C0000}"/>
    <cellStyle name="20% - Accent5 22 2 2 2" xfId="3300" xr:uid="{00000000-0005-0000-0000-0000E00C0000}"/>
    <cellStyle name="20% - Accent5 22 2 2 2 2" xfId="3301" xr:uid="{00000000-0005-0000-0000-0000E10C0000}"/>
    <cellStyle name="20% - Accent5 22 2 2 2 2 2" xfId="3302" xr:uid="{00000000-0005-0000-0000-0000E20C0000}"/>
    <cellStyle name="20% - Accent5 22 2 2 2 3" xfId="3303" xr:uid="{00000000-0005-0000-0000-0000E30C0000}"/>
    <cellStyle name="20% - Accent5 22 2 2 3" xfId="3304" xr:uid="{00000000-0005-0000-0000-0000E40C0000}"/>
    <cellStyle name="20% - Accent5 22 2 2 3 2" xfId="3305" xr:uid="{00000000-0005-0000-0000-0000E50C0000}"/>
    <cellStyle name="20% - Accent5 22 2 2 4" xfId="3306" xr:uid="{00000000-0005-0000-0000-0000E60C0000}"/>
    <cellStyle name="20% - Accent5 22 2 3" xfId="3307" xr:uid="{00000000-0005-0000-0000-0000E70C0000}"/>
    <cellStyle name="20% - Accent5 22 2 3 2" xfId="3308" xr:uid="{00000000-0005-0000-0000-0000E80C0000}"/>
    <cellStyle name="20% - Accent5 22 2 3 2 2" xfId="3309" xr:uid="{00000000-0005-0000-0000-0000E90C0000}"/>
    <cellStyle name="20% - Accent5 22 2 3 3" xfId="3310" xr:uid="{00000000-0005-0000-0000-0000EA0C0000}"/>
    <cellStyle name="20% - Accent5 22 2 4" xfId="3311" xr:uid="{00000000-0005-0000-0000-0000EB0C0000}"/>
    <cellStyle name="20% - Accent5 22 2 4 2" xfId="3312" xr:uid="{00000000-0005-0000-0000-0000EC0C0000}"/>
    <cellStyle name="20% - Accent5 22 2 5" xfId="3313" xr:uid="{00000000-0005-0000-0000-0000ED0C0000}"/>
    <cellStyle name="20% - Accent5 22 3" xfId="3314" xr:uid="{00000000-0005-0000-0000-0000EE0C0000}"/>
    <cellStyle name="20% - Accent5 22 3 2" xfId="3315" xr:uid="{00000000-0005-0000-0000-0000EF0C0000}"/>
    <cellStyle name="20% - Accent5 22 3 2 2" xfId="3316" xr:uid="{00000000-0005-0000-0000-0000F00C0000}"/>
    <cellStyle name="20% - Accent5 22 3 2 2 2" xfId="3317" xr:uid="{00000000-0005-0000-0000-0000F10C0000}"/>
    <cellStyle name="20% - Accent5 22 3 2 3" xfId="3318" xr:uid="{00000000-0005-0000-0000-0000F20C0000}"/>
    <cellStyle name="20% - Accent5 22 3 3" xfId="3319" xr:uid="{00000000-0005-0000-0000-0000F30C0000}"/>
    <cellStyle name="20% - Accent5 22 3 3 2" xfId="3320" xr:uid="{00000000-0005-0000-0000-0000F40C0000}"/>
    <cellStyle name="20% - Accent5 22 3 4" xfId="3321" xr:uid="{00000000-0005-0000-0000-0000F50C0000}"/>
    <cellStyle name="20% - Accent5 22 4" xfId="3322" xr:uid="{00000000-0005-0000-0000-0000F60C0000}"/>
    <cellStyle name="20% - Accent5 22 4 2" xfId="3323" xr:uid="{00000000-0005-0000-0000-0000F70C0000}"/>
    <cellStyle name="20% - Accent5 22 4 2 2" xfId="3324" xr:uid="{00000000-0005-0000-0000-0000F80C0000}"/>
    <cellStyle name="20% - Accent5 22 4 3" xfId="3325" xr:uid="{00000000-0005-0000-0000-0000F90C0000}"/>
    <cellStyle name="20% - Accent5 22 5" xfId="3326" xr:uid="{00000000-0005-0000-0000-0000FA0C0000}"/>
    <cellStyle name="20% - Accent5 22 5 2" xfId="3327" xr:uid="{00000000-0005-0000-0000-0000FB0C0000}"/>
    <cellStyle name="20% - Accent5 22 6" xfId="3328" xr:uid="{00000000-0005-0000-0000-0000FC0C0000}"/>
    <cellStyle name="20% - Accent5 23" xfId="3329" xr:uid="{00000000-0005-0000-0000-0000FD0C0000}"/>
    <cellStyle name="20% - Accent5 23 2" xfId="3330" xr:uid="{00000000-0005-0000-0000-0000FE0C0000}"/>
    <cellStyle name="20% - Accent5 23 2 2" xfId="3331" xr:uid="{00000000-0005-0000-0000-0000FF0C0000}"/>
    <cellStyle name="20% - Accent5 23 2 2 2" xfId="3332" xr:uid="{00000000-0005-0000-0000-0000000D0000}"/>
    <cellStyle name="20% - Accent5 23 2 2 2 2" xfId="3333" xr:uid="{00000000-0005-0000-0000-0000010D0000}"/>
    <cellStyle name="20% - Accent5 23 2 2 3" xfId="3334" xr:uid="{00000000-0005-0000-0000-0000020D0000}"/>
    <cellStyle name="20% - Accent5 23 2 3" xfId="3335" xr:uid="{00000000-0005-0000-0000-0000030D0000}"/>
    <cellStyle name="20% - Accent5 23 2 3 2" xfId="3336" xr:uid="{00000000-0005-0000-0000-0000040D0000}"/>
    <cellStyle name="20% - Accent5 23 2 4" xfId="3337" xr:uid="{00000000-0005-0000-0000-0000050D0000}"/>
    <cellStyle name="20% - Accent5 23 3" xfId="3338" xr:uid="{00000000-0005-0000-0000-0000060D0000}"/>
    <cellStyle name="20% - Accent5 23 3 2" xfId="3339" xr:uid="{00000000-0005-0000-0000-0000070D0000}"/>
    <cellStyle name="20% - Accent5 23 3 2 2" xfId="3340" xr:uid="{00000000-0005-0000-0000-0000080D0000}"/>
    <cellStyle name="20% - Accent5 23 3 3" xfId="3341" xr:uid="{00000000-0005-0000-0000-0000090D0000}"/>
    <cellStyle name="20% - Accent5 23 4" xfId="3342" xr:uid="{00000000-0005-0000-0000-00000A0D0000}"/>
    <cellStyle name="20% - Accent5 23 4 2" xfId="3343" xr:uid="{00000000-0005-0000-0000-00000B0D0000}"/>
    <cellStyle name="20% - Accent5 23 5" xfId="3344" xr:uid="{00000000-0005-0000-0000-00000C0D0000}"/>
    <cellStyle name="20% - Accent5 24" xfId="3345" xr:uid="{00000000-0005-0000-0000-00000D0D0000}"/>
    <cellStyle name="20% - Accent5 24 2" xfId="3346" xr:uid="{00000000-0005-0000-0000-00000E0D0000}"/>
    <cellStyle name="20% - Accent5 24 2 2" xfId="3347" xr:uid="{00000000-0005-0000-0000-00000F0D0000}"/>
    <cellStyle name="20% - Accent5 24 2 2 2" xfId="3348" xr:uid="{00000000-0005-0000-0000-0000100D0000}"/>
    <cellStyle name="20% - Accent5 24 2 2 2 2" xfId="3349" xr:uid="{00000000-0005-0000-0000-0000110D0000}"/>
    <cellStyle name="20% - Accent5 24 2 2 3" xfId="3350" xr:uid="{00000000-0005-0000-0000-0000120D0000}"/>
    <cellStyle name="20% - Accent5 24 2 3" xfId="3351" xr:uid="{00000000-0005-0000-0000-0000130D0000}"/>
    <cellStyle name="20% - Accent5 24 2 3 2" xfId="3352" xr:uid="{00000000-0005-0000-0000-0000140D0000}"/>
    <cellStyle name="20% - Accent5 24 2 4" xfId="3353" xr:uid="{00000000-0005-0000-0000-0000150D0000}"/>
    <cellStyle name="20% - Accent5 24 3" xfId="3354" xr:uid="{00000000-0005-0000-0000-0000160D0000}"/>
    <cellStyle name="20% - Accent5 24 3 2" xfId="3355" xr:uid="{00000000-0005-0000-0000-0000170D0000}"/>
    <cellStyle name="20% - Accent5 24 3 2 2" xfId="3356" xr:uid="{00000000-0005-0000-0000-0000180D0000}"/>
    <cellStyle name="20% - Accent5 24 3 3" xfId="3357" xr:uid="{00000000-0005-0000-0000-0000190D0000}"/>
    <cellStyle name="20% - Accent5 24 4" xfId="3358" xr:uid="{00000000-0005-0000-0000-00001A0D0000}"/>
    <cellStyle name="20% - Accent5 24 4 2" xfId="3359" xr:uid="{00000000-0005-0000-0000-00001B0D0000}"/>
    <cellStyle name="20% - Accent5 24 5" xfId="3360" xr:uid="{00000000-0005-0000-0000-00001C0D0000}"/>
    <cellStyle name="20% - Accent5 25" xfId="3361" xr:uid="{00000000-0005-0000-0000-00001D0D0000}"/>
    <cellStyle name="20% - Accent5 25 2" xfId="3362" xr:uid="{00000000-0005-0000-0000-00001E0D0000}"/>
    <cellStyle name="20% - Accent5 25 2 2" xfId="3363" xr:uid="{00000000-0005-0000-0000-00001F0D0000}"/>
    <cellStyle name="20% - Accent5 25 2 2 2" xfId="3364" xr:uid="{00000000-0005-0000-0000-0000200D0000}"/>
    <cellStyle name="20% - Accent5 25 2 3" xfId="3365" xr:uid="{00000000-0005-0000-0000-0000210D0000}"/>
    <cellStyle name="20% - Accent5 25 3" xfId="3366" xr:uid="{00000000-0005-0000-0000-0000220D0000}"/>
    <cellStyle name="20% - Accent5 25 3 2" xfId="3367" xr:uid="{00000000-0005-0000-0000-0000230D0000}"/>
    <cellStyle name="20% - Accent5 25 4" xfId="3368" xr:uid="{00000000-0005-0000-0000-0000240D0000}"/>
    <cellStyle name="20% - Accent5 26" xfId="3369" xr:uid="{00000000-0005-0000-0000-0000250D0000}"/>
    <cellStyle name="20% - Accent5 26 2" xfId="3370" xr:uid="{00000000-0005-0000-0000-0000260D0000}"/>
    <cellStyle name="20% - Accent5 26 2 2" xfId="3371" xr:uid="{00000000-0005-0000-0000-0000270D0000}"/>
    <cellStyle name="20% - Accent5 26 3" xfId="3372" xr:uid="{00000000-0005-0000-0000-0000280D0000}"/>
    <cellStyle name="20% - Accent5 27" xfId="3373" xr:uid="{00000000-0005-0000-0000-0000290D0000}"/>
    <cellStyle name="20% - Accent5 27 2" xfId="3374" xr:uid="{00000000-0005-0000-0000-00002A0D0000}"/>
    <cellStyle name="20% - Accent5 28" xfId="3375" xr:uid="{00000000-0005-0000-0000-00002B0D0000}"/>
    <cellStyle name="20% - Accent5 3" xfId="3376" xr:uid="{00000000-0005-0000-0000-00002C0D0000}"/>
    <cellStyle name="20% - Accent5 3 2" xfId="3377" xr:uid="{00000000-0005-0000-0000-00002D0D0000}"/>
    <cellStyle name="20% - Accent5 3 2 2" xfId="3378" xr:uid="{00000000-0005-0000-0000-00002E0D0000}"/>
    <cellStyle name="20% - Accent5 3 2 2 2" xfId="3379" xr:uid="{00000000-0005-0000-0000-00002F0D0000}"/>
    <cellStyle name="20% - Accent5 3 2 2 2 2" xfId="3380" xr:uid="{00000000-0005-0000-0000-0000300D0000}"/>
    <cellStyle name="20% - Accent5 3 2 2 2 2 2" xfId="3381" xr:uid="{00000000-0005-0000-0000-0000310D0000}"/>
    <cellStyle name="20% - Accent5 3 2 2 2 3" xfId="3382" xr:uid="{00000000-0005-0000-0000-0000320D0000}"/>
    <cellStyle name="20% - Accent5 3 2 2 3" xfId="3383" xr:uid="{00000000-0005-0000-0000-0000330D0000}"/>
    <cellStyle name="20% - Accent5 3 2 2 3 2" xfId="3384" xr:uid="{00000000-0005-0000-0000-0000340D0000}"/>
    <cellStyle name="20% - Accent5 3 2 2 4" xfId="3385" xr:uid="{00000000-0005-0000-0000-0000350D0000}"/>
    <cellStyle name="20% - Accent5 3 2 3" xfId="3386" xr:uid="{00000000-0005-0000-0000-0000360D0000}"/>
    <cellStyle name="20% - Accent5 3 2 3 2" xfId="3387" xr:uid="{00000000-0005-0000-0000-0000370D0000}"/>
    <cellStyle name="20% - Accent5 3 2 3 2 2" xfId="3388" xr:uid="{00000000-0005-0000-0000-0000380D0000}"/>
    <cellStyle name="20% - Accent5 3 2 3 3" xfId="3389" xr:uid="{00000000-0005-0000-0000-0000390D0000}"/>
    <cellStyle name="20% - Accent5 3 2 4" xfId="3390" xr:uid="{00000000-0005-0000-0000-00003A0D0000}"/>
    <cellStyle name="20% - Accent5 3 2 4 2" xfId="3391" xr:uid="{00000000-0005-0000-0000-00003B0D0000}"/>
    <cellStyle name="20% - Accent5 3 2 5" xfId="3392" xr:uid="{00000000-0005-0000-0000-00003C0D0000}"/>
    <cellStyle name="20% - Accent5 3 3" xfId="3393" xr:uid="{00000000-0005-0000-0000-00003D0D0000}"/>
    <cellStyle name="20% - Accent5 3 3 2" xfId="3394" xr:uid="{00000000-0005-0000-0000-00003E0D0000}"/>
    <cellStyle name="20% - Accent5 3 3 2 2" xfId="3395" xr:uid="{00000000-0005-0000-0000-00003F0D0000}"/>
    <cellStyle name="20% - Accent5 3 3 2 2 2" xfId="3396" xr:uid="{00000000-0005-0000-0000-0000400D0000}"/>
    <cellStyle name="20% - Accent5 3 3 2 3" xfId="3397" xr:uid="{00000000-0005-0000-0000-0000410D0000}"/>
    <cellStyle name="20% - Accent5 3 3 3" xfId="3398" xr:uid="{00000000-0005-0000-0000-0000420D0000}"/>
    <cellStyle name="20% - Accent5 3 3 3 2" xfId="3399" xr:uid="{00000000-0005-0000-0000-0000430D0000}"/>
    <cellStyle name="20% - Accent5 3 3 4" xfId="3400" xr:uid="{00000000-0005-0000-0000-0000440D0000}"/>
    <cellStyle name="20% - Accent5 3 4" xfId="3401" xr:uid="{00000000-0005-0000-0000-0000450D0000}"/>
    <cellStyle name="20% - Accent5 3 4 2" xfId="3402" xr:uid="{00000000-0005-0000-0000-0000460D0000}"/>
    <cellStyle name="20% - Accent5 3 4 2 2" xfId="3403" xr:uid="{00000000-0005-0000-0000-0000470D0000}"/>
    <cellStyle name="20% - Accent5 3 4 3" xfId="3404" xr:uid="{00000000-0005-0000-0000-0000480D0000}"/>
    <cellStyle name="20% - Accent5 3 5" xfId="3405" xr:uid="{00000000-0005-0000-0000-0000490D0000}"/>
    <cellStyle name="20% - Accent5 3 5 2" xfId="3406" xr:uid="{00000000-0005-0000-0000-00004A0D0000}"/>
    <cellStyle name="20% - Accent5 3 6" xfId="3407" xr:uid="{00000000-0005-0000-0000-00004B0D0000}"/>
    <cellStyle name="20% - Accent5 4" xfId="3408" xr:uid="{00000000-0005-0000-0000-00004C0D0000}"/>
    <cellStyle name="20% - Accent5 4 2" xfId="3409" xr:uid="{00000000-0005-0000-0000-00004D0D0000}"/>
    <cellStyle name="20% - Accent5 4 2 2" xfId="3410" xr:uid="{00000000-0005-0000-0000-00004E0D0000}"/>
    <cellStyle name="20% - Accent5 4 2 2 2" xfId="3411" xr:uid="{00000000-0005-0000-0000-00004F0D0000}"/>
    <cellStyle name="20% - Accent5 4 2 2 2 2" xfId="3412" xr:uid="{00000000-0005-0000-0000-0000500D0000}"/>
    <cellStyle name="20% - Accent5 4 2 2 2 2 2" xfId="3413" xr:uid="{00000000-0005-0000-0000-0000510D0000}"/>
    <cellStyle name="20% - Accent5 4 2 2 2 3" xfId="3414" xr:uid="{00000000-0005-0000-0000-0000520D0000}"/>
    <cellStyle name="20% - Accent5 4 2 2 3" xfId="3415" xr:uid="{00000000-0005-0000-0000-0000530D0000}"/>
    <cellStyle name="20% - Accent5 4 2 2 3 2" xfId="3416" xr:uid="{00000000-0005-0000-0000-0000540D0000}"/>
    <cellStyle name="20% - Accent5 4 2 2 4" xfId="3417" xr:uid="{00000000-0005-0000-0000-0000550D0000}"/>
    <cellStyle name="20% - Accent5 4 2 3" xfId="3418" xr:uid="{00000000-0005-0000-0000-0000560D0000}"/>
    <cellStyle name="20% - Accent5 4 2 3 2" xfId="3419" xr:uid="{00000000-0005-0000-0000-0000570D0000}"/>
    <cellStyle name="20% - Accent5 4 2 3 2 2" xfId="3420" xr:uid="{00000000-0005-0000-0000-0000580D0000}"/>
    <cellStyle name="20% - Accent5 4 2 3 3" xfId="3421" xr:uid="{00000000-0005-0000-0000-0000590D0000}"/>
    <cellStyle name="20% - Accent5 4 2 4" xfId="3422" xr:uid="{00000000-0005-0000-0000-00005A0D0000}"/>
    <cellStyle name="20% - Accent5 4 2 4 2" xfId="3423" xr:uid="{00000000-0005-0000-0000-00005B0D0000}"/>
    <cellStyle name="20% - Accent5 4 2 5" xfId="3424" xr:uid="{00000000-0005-0000-0000-00005C0D0000}"/>
    <cellStyle name="20% - Accent5 4 3" xfId="3425" xr:uid="{00000000-0005-0000-0000-00005D0D0000}"/>
    <cellStyle name="20% - Accent5 4 3 2" xfId="3426" xr:uid="{00000000-0005-0000-0000-00005E0D0000}"/>
    <cellStyle name="20% - Accent5 4 3 2 2" xfId="3427" xr:uid="{00000000-0005-0000-0000-00005F0D0000}"/>
    <cellStyle name="20% - Accent5 4 3 2 2 2" xfId="3428" xr:uid="{00000000-0005-0000-0000-0000600D0000}"/>
    <cellStyle name="20% - Accent5 4 3 2 3" xfId="3429" xr:uid="{00000000-0005-0000-0000-0000610D0000}"/>
    <cellStyle name="20% - Accent5 4 3 3" xfId="3430" xr:uid="{00000000-0005-0000-0000-0000620D0000}"/>
    <cellStyle name="20% - Accent5 4 3 3 2" xfId="3431" xr:uid="{00000000-0005-0000-0000-0000630D0000}"/>
    <cellStyle name="20% - Accent5 4 3 4" xfId="3432" xr:uid="{00000000-0005-0000-0000-0000640D0000}"/>
    <cellStyle name="20% - Accent5 4 4" xfId="3433" xr:uid="{00000000-0005-0000-0000-0000650D0000}"/>
    <cellStyle name="20% - Accent5 4 4 2" xfId="3434" xr:uid="{00000000-0005-0000-0000-0000660D0000}"/>
    <cellStyle name="20% - Accent5 4 4 2 2" xfId="3435" xr:uid="{00000000-0005-0000-0000-0000670D0000}"/>
    <cellStyle name="20% - Accent5 4 4 3" xfId="3436" xr:uid="{00000000-0005-0000-0000-0000680D0000}"/>
    <cellStyle name="20% - Accent5 4 5" xfId="3437" xr:uid="{00000000-0005-0000-0000-0000690D0000}"/>
    <cellStyle name="20% - Accent5 4 5 2" xfId="3438" xr:uid="{00000000-0005-0000-0000-00006A0D0000}"/>
    <cellStyle name="20% - Accent5 4 6" xfId="3439" xr:uid="{00000000-0005-0000-0000-00006B0D0000}"/>
    <cellStyle name="20% - Accent5 5" xfId="3440" xr:uid="{00000000-0005-0000-0000-00006C0D0000}"/>
    <cellStyle name="20% - Accent5 5 2" xfId="3441" xr:uid="{00000000-0005-0000-0000-00006D0D0000}"/>
    <cellStyle name="20% - Accent5 5 2 2" xfId="3442" xr:uid="{00000000-0005-0000-0000-00006E0D0000}"/>
    <cellStyle name="20% - Accent5 5 2 2 2" xfId="3443" xr:uid="{00000000-0005-0000-0000-00006F0D0000}"/>
    <cellStyle name="20% - Accent5 5 2 2 2 2" xfId="3444" xr:uid="{00000000-0005-0000-0000-0000700D0000}"/>
    <cellStyle name="20% - Accent5 5 2 2 2 2 2" xfId="3445" xr:uid="{00000000-0005-0000-0000-0000710D0000}"/>
    <cellStyle name="20% - Accent5 5 2 2 2 3" xfId="3446" xr:uid="{00000000-0005-0000-0000-0000720D0000}"/>
    <cellStyle name="20% - Accent5 5 2 2 3" xfId="3447" xr:uid="{00000000-0005-0000-0000-0000730D0000}"/>
    <cellStyle name="20% - Accent5 5 2 2 3 2" xfId="3448" xr:uid="{00000000-0005-0000-0000-0000740D0000}"/>
    <cellStyle name="20% - Accent5 5 2 2 4" xfId="3449" xr:uid="{00000000-0005-0000-0000-0000750D0000}"/>
    <cellStyle name="20% - Accent5 5 2 3" xfId="3450" xr:uid="{00000000-0005-0000-0000-0000760D0000}"/>
    <cellStyle name="20% - Accent5 5 2 3 2" xfId="3451" xr:uid="{00000000-0005-0000-0000-0000770D0000}"/>
    <cellStyle name="20% - Accent5 5 2 3 2 2" xfId="3452" xr:uid="{00000000-0005-0000-0000-0000780D0000}"/>
    <cellStyle name="20% - Accent5 5 2 3 3" xfId="3453" xr:uid="{00000000-0005-0000-0000-0000790D0000}"/>
    <cellStyle name="20% - Accent5 5 2 4" xfId="3454" xr:uid="{00000000-0005-0000-0000-00007A0D0000}"/>
    <cellStyle name="20% - Accent5 5 2 4 2" xfId="3455" xr:uid="{00000000-0005-0000-0000-00007B0D0000}"/>
    <cellStyle name="20% - Accent5 5 2 5" xfId="3456" xr:uid="{00000000-0005-0000-0000-00007C0D0000}"/>
    <cellStyle name="20% - Accent5 5 3" xfId="3457" xr:uid="{00000000-0005-0000-0000-00007D0D0000}"/>
    <cellStyle name="20% - Accent5 5 3 2" xfId="3458" xr:uid="{00000000-0005-0000-0000-00007E0D0000}"/>
    <cellStyle name="20% - Accent5 5 3 2 2" xfId="3459" xr:uid="{00000000-0005-0000-0000-00007F0D0000}"/>
    <cellStyle name="20% - Accent5 5 3 2 2 2" xfId="3460" xr:uid="{00000000-0005-0000-0000-0000800D0000}"/>
    <cellStyle name="20% - Accent5 5 3 2 3" xfId="3461" xr:uid="{00000000-0005-0000-0000-0000810D0000}"/>
    <cellStyle name="20% - Accent5 5 3 3" xfId="3462" xr:uid="{00000000-0005-0000-0000-0000820D0000}"/>
    <cellStyle name="20% - Accent5 5 3 3 2" xfId="3463" xr:uid="{00000000-0005-0000-0000-0000830D0000}"/>
    <cellStyle name="20% - Accent5 5 3 4" xfId="3464" xr:uid="{00000000-0005-0000-0000-0000840D0000}"/>
    <cellStyle name="20% - Accent5 5 4" xfId="3465" xr:uid="{00000000-0005-0000-0000-0000850D0000}"/>
    <cellStyle name="20% - Accent5 5 4 2" xfId="3466" xr:uid="{00000000-0005-0000-0000-0000860D0000}"/>
    <cellStyle name="20% - Accent5 5 4 2 2" xfId="3467" xr:uid="{00000000-0005-0000-0000-0000870D0000}"/>
    <cellStyle name="20% - Accent5 5 4 3" xfId="3468" xr:uid="{00000000-0005-0000-0000-0000880D0000}"/>
    <cellStyle name="20% - Accent5 5 5" xfId="3469" xr:uid="{00000000-0005-0000-0000-0000890D0000}"/>
    <cellStyle name="20% - Accent5 5 5 2" xfId="3470" xr:uid="{00000000-0005-0000-0000-00008A0D0000}"/>
    <cellStyle name="20% - Accent5 5 6" xfId="3471" xr:uid="{00000000-0005-0000-0000-00008B0D0000}"/>
    <cellStyle name="20% - Accent5 6" xfId="3472" xr:uid="{00000000-0005-0000-0000-00008C0D0000}"/>
    <cellStyle name="20% - Accent5 6 2" xfId="3473" xr:uid="{00000000-0005-0000-0000-00008D0D0000}"/>
    <cellStyle name="20% - Accent5 6 2 2" xfId="3474" xr:uid="{00000000-0005-0000-0000-00008E0D0000}"/>
    <cellStyle name="20% - Accent5 6 2 2 2" xfId="3475" xr:uid="{00000000-0005-0000-0000-00008F0D0000}"/>
    <cellStyle name="20% - Accent5 6 2 2 2 2" xfId="3476" xr:uid="{00000000-0005-0000-0000-0000900D0000}"/>
    <cellStyle name="20% - Accent5 6 2 2 2 2 2" xfId="3477" xr:uid="{00000000-0005-0000-0000-0000910D0000}"/>
    <cellStyle name="20% - Accent5 6 2 2 2 3" xfId="3478" xr:uid="{00000000-0005-0000-0000-0000920D0000}"/>
    <cellStyle name="20% - Accent5 6 2 2 3" xfId="3479" xr:uid="{00000000-0005-0000-0000-0000930D0000}"/>
    <cellStyle name="20% - Accent5 6 2 2 3 2" xfId="3480" xr:uid="{00000000-0005-0000-0000-0000940D0000}"/>
    <cellStyle name="20% - Accent5 6 2 2 4" xfId="3481" xr:uid="{00000000-0005-0000-0000-0000950D0000}"/>
    <cellStyle name="20% - Accent5 6 2 3" xfId="3482" xr:uid="{00000000-0005-0000-0000-0000960D0000}"/>
    <cellStyle name="20% - Accent5 6 2 3 2" xfId="3483" xr:uid="{00000000-0005-0000-0000-0000970D0000}"/>
    <cellStyle name="20% - Accent5 6 2 3 2 2" xfId="3484" xr:uid="{00000000-0005-0000-0000-0000980D0000}"/>
    <cellStyle name="20% - Accent5 6 2 3 3" xfId="3485" xr:uid="{00000000-0005-0000-0000-0000990D0000}"/>
    <cellStyle name="20% - Accent5 6 2 4" xfId="3486" xr:uid="{00000000-0005-0000-0000-00009A0D0000}"/>
    <cellStyle name="20% - Accent5 6 2 4 2" xfId="3487" xr:uid="{00000000-0005-0000-0000-00009B0D0000}"/>
    <cellStyle name="20% - Accent5 6 2 5" xfId="3488" xr:uid="{00000000-0005-0000-0000-00009C0D0000}"/>
    <cellStyle name="20% - Accent5 6 3" xfId="3489" xr:uid="{00000000-0005-0000-0000-00009D0D0000}"/>
    <cellStyle name="20% - Accent5 6 3 2" xfId="3490" xr:uid="{00000000-0005-0000-0000-00009E0D0000}"/>
    <cellStyle name="20% - Accent5 6 3 2 2" xfId="3491" xr:uid="{00000000-0005-0000-0000-00009F0D0000}"/>
    <cellStyle name="20% - Accent5 6 3 2 2 2" xfId="3492" xr:uid="{00000000-0005-0000-0000-0000A00D0000}"/>
    <cellStyle name="20% - Accent5 6 3 2 3" xfId="3493" xr:uid="{00000000-0005-0000-0000-0000A10D0000}"/>
    <cellStyle name="20% - Accent5 6 3 3" xfId="3494" xr:uid="{00000000-0005-0000-0000-0000A20D0000}"/>
    <cellStyle name="20% - Accent5 6 3 3 2" xfId="3495" xr:uid="{00000000-0005-0000-0000-0000A30D0000}"/>
    <cellStyle name="20% - Accent5 6 3 4" xfId="3496" xr:uid="{00000000-0005-0000-0000-0000A40D0000}"/>
    <cellStyle name="20% - Accent5 6 4" xfId="3497" xr:uid="{00000000-0005-0000-0000-0000A50D0000}"/>
    <cellStyle name="20% - Accent5 6 4 2" xfId="3498" xr:uid="{00000000-0005-0000-0000-0000A60D0000}"/>
    <cellStyle name="20% - Accent5 6 4 2 2" xfId="3499" xr:uid="{00000000-0005-0000-0000-0000A70D0000}"/>
    <cellStyle name="20% - Accent5 6 4 3" xfId="3500" xr:uid="{00000000-0005-0000-0000-0000A80D0000}"/>
    <cellStyle name="20% - Accent5 6 5" xfId="3501" xr:uid="{00000000-0005-0000-0000-0000A90D0000}"/>
    <cellStyle name="20% - Accent5 6 5 2" xfId="3502" xr:uid="{00000000-0005-0000-0000-0000AA0D0000}"/>
    <cellStyle name="20% - Accent5 6 6" xfId="3503" xr:uid="{00000000-0005-0000-0000-0000AB0D0000}"/>
    <cellStyle name="20% - Accent5 7" xfId="3504" xr:uid="{00000000-0005-0000-0000-0000AC0D0000}"/>
    <cellStyle name="20% - Accent5 7 2" xfId="3505" xr:uid="{00000000-0005-0000-0000-0000AD0D0000}"/>
    <cellStyle name="20% - Accent5 7 2 2" xfId="3506" xr:uid="{00000000-0005-0000-0000-0000AE0D0000}"/>
    <cellStyle name="20% - Accent5 7 2 2 2" xfId="3507" xr:uid="{00000000-0005-0000-0000-0000AF0D0000}"/>
    <cellStyle name="20% - Accent5 7 2 2 2 2" xfId="3508" xr:uid="{00000000-0005-0000-0000-0000B00D0000}"/>
    <cellStyle name="20% - Accent5 7 2 2 2 2 2" xfId="3509" xr:uid="{00000000-0005-0000-0000-0000B10D0000}"/>
    <cellStyle name="20% - Accent5 7 2 2 2 3" xfId="3510" xr:uid="{00000000-0005-0000-0000-0000B20D0000}"/>
    <cellStyle name="20% - Accent5 7 2 2 3" xfId="3511" xr:uid="{00000000-0005-0000-0000-0000B30D0000}"/>
    <cellStyle name="20% - Accent5 7 2 2 3 2" xfId="3512" xr:uid="{00000000-0005-0000-0000-0000B40D0000}"/>
    <cellStyle name="20% - Accent5 7 2 2 4" xfId="3513" xr:uid="{00000000-0005-0000-0000-0000B50D0000}"/>
    <cellStyle name="20% - Accent5 7 2 3" xfId="3514" xr:uid="{00000000-0005-0000-0000-0000B60D0000}"/>
    <cellStyle name="20% - Accent5 7 2 3 2" xfId="3515" xr:uid="{00000000-0005-0000-0000-0000B70D0000}"/>
    <cellStyle name="20% - Accent5 7 2 3 2 2" xfId="3516" xr:uid="{00000000-0005-0000-0000-0000B80D0000}"/>
    <cellStyle name="20% - Accent5 7 2 3 3" xfId="3517" xr:uid="{00000000-0005-0000-0000-0000B90D0000}"/>
    <cellStyle name="20% - Accent5 7 2 4" xfId="3518" xr:uid="{00000000-0005-0000-0000-0000BA0D0000}"/>
    <cellStyle name="20% - Accent5 7 2 4 2" xfId="3519" xr:uid="{00000000-0005-0000-0000-0000BB0D0000}"/>
    <cellStyle name="20% - Accent5 7 2 5" xfId="3520" xr:uid="{00000000-0005-0000-0000-0000BC0D0000}"/>
    <cellStyle name="20% - Accent5 7 3" xfId="3521" xr:uid="{00000000-0005-0000-0000-0000BD0D0000}"/>
    <cellStyle name="20% - Accent5 7 3 2" xfId="3522" xr:uid="{00000000-0005-0000-0000-0000BE0D0000}"/>
    <cellStyle name="20% - Accent5 7 3 2 2" xfId="3523" xr:uid="{00000000-0005-0000-0000-0000BF0D0000}"/>
    <cellStyle name="20% - Accent5 7 3 2 2 2" xfId="3524" xr:uid="{00000000-0005-0000-0000-0000C00D0000}"/>
    <cellStyle name="20% - Accent5 7 3 2 3" xfId="3525" xr:uid="{00000000-0005-0000-0000-0000C10D0000}"/>
    <cellStyle name="20% - Accent5 7 3 3" xfId="3526" xr:uid="{00000000-0005-0000-0000-0000C20D0000}"/>
    <cellStyle name="20% - Accent5 7 3 3 2" xfId="3527" xr:uid="{00000000-0005-0000-0000-0000C30D0000}"/>
    <cellStyle name="20% - Accent5 7 3 4" xfId="3528" xr:uid="{00000000-0005-0000-0000-0000C40D0000}"/>
    <cellStyle name="20% - Accent5 7 4" xfId="3529" xr:uid="{00000000-0005-0000-0000-0000C50D0000}"/>
    <cellStyle name="20% - Accent5 7 4 2" xfId="3530" xr:uid="{00000000-0005-0000-0000-0000C60D0000}"/>
    <cellStyle name="20% - Accent5 7 4 2 2" xfId="3531" xr:uid="{00000000-0005-0000-0000-0000C70D0000}"/>
    <cellStyle name="20% - Accent5 7 4 3" xfId="3532" xr:uid="{00000000-0005-0000-0000-0000C80D0000}"/>
    <cellStyle name="20% - Accent5 7 5" xfId="3533" xr:uid="{00000000-0005-0000-0000-0000C90D0000}"/>
    <cellStyle name="20% - Accent5 7 5 2" xfId="3534" xr:uid="{00000000-0005-0000-0000-0000CA0D0000}"/>
    <cellStyle name="20% - Accent5 7 6" xfId="3535" xr:uid="{00000000-0005-0000-0000-0000CB0D0000}"/>
    <cellStyle name="20% - Accent5 8" xfId="3536" xr:uid="{00000000-0005-0000-0000-0000CC0D0000}"/>
    <cellStyle name="20% - Accent5 8 2" xfId="3537" xr:uid="{00000000-0005-0000-0000-0000CD0D0000}"/>
    <cellStyle name="20% - Accent5 8 2 2" xfId="3538" xr:uid="{00000000-0005-0000-0000-0000CE0D0000}"/>
    <cellStyle name="20% - Accent5 8 2 2 2" xfId="3539" xr:uid="{00000000-0005-0000-0000-0000CF0D0000}"/>
    <cellStyle name="20% - Accent5 8 2 2 2 2" xfId="3540" xr:uid="{00000000-0005-0000-0000-0000D00D0000}"/>
    <cellStyle name="20% - Accent5 8 2 2 2 2 2" xfId="3541" xr:uid="{00000000-0005-0000-0000-0000D10D0000}"/>
    <cellStyle name="20% - Accent5 8 2 2 2 3" xfId="3542" xr:uid="{00000000-0005-0000-0000-0000D20D0000}"/>
    <cellStyle name="20% - Accent5 8 2 2 3" xfId="3543" xr:uid="{00000000-0005-0000-0000-0000D30D0000}"/>
    <cellStyle name="20% - Accent5 8 2 2 3 2" xfId="3544" xr:uid="{00000000-0005-0000-0000-0000D40D0000}"/>
    <cellStyle name="20% - Accent5 8 2 2 4" xfId="3545" xr:uid="{00000000-0005-0000-0000-0000D50D0000}"/>
    <cellStyle name="20% - Accent5 8 2 3" xfId="3546" xr:uid="{00000000-0005-0000-0000-0000D60D0000}"/>
    <cellStyle name="20% - Accent5 8 2 3 2" xfId="3547" xr:uid="{00000000-0005-0000-0000-0000D70D0000}"/>
    <cellStyle name="20% - Accent5 8 2 3 2 2" xfId="3548" xr:uid="{00000000-0005-0000-0000-0000D80D0000}"/>
    <cellStyle name="20% - Accent5 8 2 3 3" xfId="3549" xr:uid="{00000000-0005-0000-0000-0000D90D0000}"/>
    <cellStyle name="20% - Accent5 8 2 4" xfId="3550" xr:uid="{00000000-0005-0000-0000-0000DA0D0000}"/>
    <cellStyle name="20% - Accent5 8 2 4 2" xfId="3551" xr:uid="{00000000-0005-0000-0000-0000DB0D0000}"/>
    <cellStyle name="20% - Accent5 8 2 5" xfId="3552" xr:uid="{00000000-0005-0000-0000-0000DC0D0000}"/>
    <cellStyle name="20% - Accent5 8 3" xfId="3553" xr:uid="{00000000-0005-0000-0000-0000DD0D0000}"/>
    <cellStyle name="20% - Accent5 8 3 2" xfId="3554" xr:uid="{00000000-0005-0000-0000-0000DE0D0000}"/>
    <cellStyle name="20% - Accent5 8 3 2 2" xfId="3555" xr:uid="{00000000-0005-0000-0000-0000DF0D0000}"/>
    <cellStyle name="20% - Accent5 8 3 2 2 2" xfId="3556" xr:uid="{00000000-0005-0000-0000-0000E00D0000}"/>
    <cellStyle name="20% - Accent5 8 3 2 3" xfId="3557" xr:uid="{00000000-0005-0000-0000-0000E10D0000}"/>
    <cellStyle name="20% - Accent5 8 3 3" xfId="3558" xr:uid="{00000000-0005-0000-0000-0000E20D0000}"/>
    <cellStyle name="20% - Accent5 8 3 3 2" xfId="3559" xr:uid="{00000000-0005-0000-0000-0000E30D0000}"/>
    <cellStyle name="20% - Accent5 8 3 4" xfId="3560" xr:uid="{00000000-0005-0000-0000-0000E40D0000}"/>
    <cellStyle name="20% - Accent5 8 4" xfId="3561" xr:uid="{00000000-0005-0000-0000-0000E50D0000}"/>
    <cellStyle name="20% - Accent5 8 4 2" xfId="3562" xr:uid="{00000000-0005-0000-0000-0000E60D0000}"/>
    <cellStyle name="20% - Accent5 8 4 2 2" xfId="3563" xr:uid="{00000000-0005-0000-0000-0000E70D0000}"/>
    <cellStyle name="20% - Accent5 8 4 3" xfId="3564" xr:uid="{00000000-0005-0000-0000-0000E80D0000}"/>
    <cellStyle name="20% - Accent5 8 5" xfId="3565" xr:uid="{00000000-0005-0000-0000-0000E90D0000}"/>
    <cellStyle name="20% - Accent5 8 5 2" xfId="3566" xr:uid="{00000000-0005-0000-0000-0000EA0D0000}"/>
    <cellStyle name="20% - Accent5 8 6" xfId="3567" xr:uid="{00000000-0005-0000-0000-0000EB0D0000}"/>
    <cellStyle name="20% - Accent5 9" xfId="3568" xr:uid="{00000000-0005-0000-0000-0000EC0D0000}"/>
    <cellStyle name="20% - Accent5 9 2" xfId="3569" xr:uid="{00000000-0005-0000-0000-0000ED0D0000}"/>
    <cellStyle name="20% - Accent5 9 2 2" xfId="3570" xr:uid="{00000000-0005-0000-0000-0000EE0D0000}"/>
    <cellStyle name="20% - Accent5 9 2 2 2" xfId="3571" xr:uid="{00000000-0005-0000-0000-0000EF0D0000}"/>
    <cellStyle name="20% - Accent5 9 2 2 2 2" xfId="3572" xr:uid="{00000000-0005-0000-0000-0000F00D0000}"/>
    <cellStyle name="20% - Accent5 9 2 2 2 2 2" xfId="3573" xr:uid="{00000000-0005-0000-0000-0000F10D0000}"/>
    <cellStyle name="20% - Accent5 9 2 2 2 3" xfId="3574" xr:uid="{00000000-0005-0000-0000-0000F20D0000}"/>
    <cellStyle name="20% - Accent5 9 2 2 3" xfId="3575" xr:uid="{00000000-0005-0000-0000-0000F30D0000}"/>
    <cellStyle name="20% - Accent5 9 2 2 3 2" xfId="3576" xr:uid="{00000000-0005-0000-0000-0000F40D0000}"/>
    <cellStyle name="20% - Accent5 9 2 2 4" xfId="3577" xr:uid="{00000000-0005-0000-0000-0000F50D0000}"/>
    <cellStyle name="20% - Accent5 9 2 3" xfId="3578" xr:uid="{00000000-0005-0000-0000-0000F60D0000}"/>
    <cellStyle name="20% - Accent5 9 2 3 2" xfId="3579" xr:uid="{00000000-0005-0000-0000-0000F70D0000}"/>
    <cellStyle name="20% - Accent5 9 2 3 2 2" xfId="3580" xr:uid="{00000000-0005-0000-0000-0000F80D0000}"/>
    <cellStyle name="20% - Accent5 9 2 3 3" xfId="3581" xr:uid="{00000000-0005-0000-0000-0000F90D0000}"/>
    <cellStyle name="20% - Accent5 9 2 4" xfId="3582" xr:uid="{00000000-0005-0000-0000-0000FA0D0000}"/>
    <cellStyle name="20% - Accent5 9 2 4 2" xfId="3583" xr:uid="{00000000-0005-0000-0000-0000FB0D0000}"/>
    <cellStyle name="20% - Accent5 9 2 5" xfId="3584" xr:uid="{00000000-0005-0000-0000-0000FC0D0000}"/>
    <cellStyle name="20% - Accent5 9 3" xfId="3585" xr:uid="{00000000-0005-0000-0000-0000FD0D0000}"/>
    <cellStyle name="20% - Accent5 9 3 2" xfId="3586" xr:uid="{00000000-0005-0000-0000-0000FE0D0000}"/>
    <cellStyle name="20% - Accent5 9 3 2 2" xfId="3587" xr:uid="{00000000-0005-0000-0000-0000FF0D0000}"/>
    <cellStyle name="20% - Accent5 9 3 2 2 2" xfId="3588" xr:uid="{00000000-0005-0000-0000-0000000E0000}"/>
    <cellStyle name="20% - Accent5 9 3 2 3" xfId="3589" xr:uid="{00000000-0005-0000-0000-0000010E0000}"/>
    <cellStyle name="20% - Accent5 9 3 3" xfId="3590" xr:uid="{00000000-0005-0000-0000-0000020E0000}"/>
    <cellStyle name="20% - Accent5 9 3 3 2" xfId="3591" xr:uid="{00000000-0005-0000-0000-0000030E0000}"/>
    <cellStyle name="20% - Accent5 9 3 4" xfId="3592" xr:uid="{00000000-0005-0000-0000-0000040E0000}"/>
    <cellStyle name="20% - Accent5 9 4" xfId="3593" xr:uid="{00000000-0005-0000-0000-0000050E0000}"/>
    <cellStyle name="20% - Accent5 9 4 2" xfId="3594" xr:uid="{00000000-0005-0000-0000-0000060E0000}"/>
    <cellStyle name="20% - Accent5 9 4 2 2" xfId="3595" xr:uid="{00000000-0005-0000-0000-0000070E0000}"/>
    <cellStyle name="20% - Accent5 9 4 3" xfId="3596" xr:uid="{00000000-0005-0000-0000-0000080E0000}"/>
    <cellStyle name="20% - Accent5 9 5" xfId="3597" xr:uid="{00000000-0005-0000-0000-0000090E0000}"/>
    <cellStyle name="20% - Accent5 9 5 2" xfId="3598" xr:uid="{00000000-0005-0000-0000-00000A0E0000}"/>
    <cellStyle name="20% - Accent5 9 6" xfId="3599" xr:uid="{00000000-0005-0000-0000-00000B0E0000}"/>
    <cellStyle name="20% - Accent6 10" xfId="3600" xr:uid="{00000000-0005-0000-0000-00000C0E0000}"/>
    <cellStyle name="20% - Accent6 10 2" xfId="3601" xr:uid="{00000000-0005-0000-0000-00000D0E0000}"/>
    <cellStyle name="20% - Accent6 10 2 2" xfId="3602" xr:uid="{00000000-0005-0000-0000-00000E0E0000}"/>
    <cellStyle name="20% - Accent6 10 2 2 2" xfId="3603" xr:uid="{00000000-0005-0000-0000-00000F0E0000}"/>
    <cellStyle name="20% - Accent6 10 2 2 2 2" xfId="3604" xr:uid="{00000000-0005-0000-0000-0000100E0000}"/>
    <cellStyle name="20% - Accent6 10 2 2 2 2 2" xfId="3605" xr:uid="{00000000-0005-0000-0000-0000110E0000}"/>
    <cellStyle name="20% - Accent6 10 2 2 2 3" xfId="3606" xr:uid="{00000000-0005-0000-0000-0000120E0000}"/>
    <cellStyle name="20% - Accent6 10 2 2 3" xfId="3607" xr:uid="{00000000-0005-0000-0000-0000130E0000}"/>
    <cellStyle name="20% - Accent6 10 2 2 3 2" xfId="3608" xr:uid="{00000000-0005-0000-0000-0000140E0000}"/>
    <cellStyle name="20% - Accent6 10 2 2 4" xfId="3609" xr:uid="{00000000-0005-0000-0000-0000150E0000}"/>
    <cellStyle name="20% - Accent6 10 2 3" xfId="3610" xr:uid="{00000000-0005-0000-0000-0000160E0000}"/>
    <cellStyle name="20% - Accent6 10 2 3 2" xfId="3611" xr:uid="{00000000-0005-0000-0000-0000170E0000}"/>
    <cellStyle name="20% - Accent6 10 2 3 2 2" xfId="3612" xr:uid="{00000000-0005-0000-0000-0000180E0000}"/>
    <cellStyle name="20% - Accent6 10 2 3 3" xfId="3613" xr:uid="{00000000-0005-0000-0000-0000190E0000}"/>
    <cellStyle name="20% - Accent6 10 2 4" xfId="3614" xr:uid="{00000000-0005-0000-0000-00001A0E0000}"/>
    <cellStyle name="20% - Accent6 10 2 4 2" xfId="3615" xr:uid="{00000000-0005-0000-0000-00001B0E0000}"/>
    <cellStyle name="20% - Accent6 10 2 5" xfId="3616" xr:uid="{00000000-0005-0000-0000-00001C0E0000}"/>
    <cellStyle name="20% - Accent6 10 3" xfId="3617" xr:uid="{00000000-0005-0000-0000-00001D0E0000}"/>
    <cellStyle name="20% - Accent6 10 3 2" xfId="3618" xr:uid="{00000000-0005-0000-0000-00001E0E0000}"/>
    <cellStyle name="20% - Accent6 10 3 2 2" xfId="3619" xr:uid="{00000000-0005-0000-0000-00001F0E0000}"/>
    <cellStyle name="20% - Accent6 10 3 2 2 2" xfId="3620" xr:uid="{00000000-0005-0000-0000-0000200E0000}"/>
    <cellStyle name="20% - Accent6 10 3 2 3" xfId="3621" xr:uid="{00000000-0005-0000-0000-0000210E0000}"/>
    <cellStyle name="20% - Accent6 10 3 3" xfId="3622" xr:uid="{00000000-0005-0000-0000-0000220E0000}"/>
    <cellStyle name="20% - Accent6 10 3 3 2" xfId="3623" xr:uid="{00000000-0005-0000-0000-0000230E0000}"/>
    <cellStyle name="20% - Accent6 10 3 4" xfId="3624" xr:uid="{00000000-0005-0000-0000-0000240E0000}"/>
    <cellStyle name="20% - Accent6 10 4" xfId="3625" xr:uid="{00000000-0005-0000-0000-0000250E0000}"/>
    <cellStyle name="20% - Accent6 10 4 2" xfId="3626" xr:uid="{00000000-0005-0000-0000-0000260E0000}"/>
    <cellStyle name="20% - Accent6 10 4 2 2" xfId="3627" xr:uid="{00000000-0005-0000-0000-0000270E0000}"/>
    <cellStyle name="20% - Accent6 10 4 3" xfId="3628" xr:uid="{00000000-0005-0000-0000-0000280E0000}"/>
    <cellStyle name="20% - Accent6 10 5" xfId="3629" xr:uid="{00000000-0005-0000-0000-0000290E0000}"/>
    <cellStyle name="20% - Accent6 10 5 2" xfId="3630" xr:uid="{00000000-0005-0000-0000-00002A0E0000}"/>
    <cellStyle name="20% - Accent6 10 6" xfId="3631" xr:uid="{00000000-0005-0000-0000-00002B0E0000}"/>
    <cellStyle name="20% - Accent6 11" xfId="3632" xr:uid="{00000000-0005-0000-0000-00002C0E0000}"/>
    <cellStyle name="20% - Accent6 11 2" xfId="3633" xr:uid="{00000000-0005-0000-0000-00002D0E0000}"/>
    <cellStyle name="20% - Accent6 11 2 2" xfId="3634" xr:uid="{00000000-0005-0000-0000-00002E0E0000}"/>
    <cellStyle name="20% - Accent6 11 2 2 2" xfId="3635" xr:uid="{00000000-0005-0000-0000-00002F0E0000}"/>
    <cellStyle name="20% - Accent6 11 2 2 2 2" xfId="3636" xr:uid="{00000000-0005-0000-0000-0000300E0000}"/>
    <cellStyle name="20% - Accent6 11 2 2 2 2 2" xfId="3637" xr:uid="{00000000-0005-0000-0000-0000310E0000}"/>
    <cellStyle name="20% - Accent6 11 2 2 2 3" xfId="3638" xr:uid="{00000000-0005-0000-0000-0000320E0000}"/>
    <cellStyle name="20% - Accent6 11 2 2 3" xfId="3639" xr:uid="{00000000-0005-0000-0000-0000330E0000}"/>
    <cellStyle name="20% - Accent6 11 2 2 3 2" xfId="3640" xr:uid="{00000000-0005-0000-0000-0000340E0000}"/>
    <cellStyle name="20% - Accent6 11 2 2 4" xfId="3641" xr:uid="{00000000-0005-0000-0000-0000350E0000}"/>
    <cellStyle name="20% - Accent6 11 2 3" xfId="3642" xr:uid="{00000000-0005-0000-0000-0000360E0000}"/>
    <cellStyle name="20% - Accent6 11 2 3 2" xfId="3643" xr:uid="{00000000-0005-0000-0000-0000370E0000}"/>
    <cellStyle name="20% - Accent6 11 2 3 2 2" xfId="3644" xr:uid="{00000000-0005-0000-0000-0000380E0000}"/>
    <cellStyle name="20% - Accent6 11 2 3 3" xfId="3645" xr:uid="{00000000-0005-0000-0000-0000390E0000}"/>
    <cellStyle name="20% - Accent6 11 2 4" xfId="3646" xr:uid="{00000000-0005-0000-0000-00003A0E0000}"/>
    <cellStyle name="20% - Accent6 11 2 4 2" xfId="3647" xr:uid="{00000000-0005-0000-0000-00003B0E0000}"/>
    <cellStyle name="20% - Accent6 11 2 5" xfId="3648" xr:uid="{00000000-0005-0000-0000-00003C0E0000}"/>
    <cellStyle name="20% - Accent6 11 3" xfId="3649" xr:uid="{00000000-0005-0000-0000-00003D0E0000}"/>
    <cellStyle name="20% - Accent6 11 3 2" xfId="3650" xr:uid="{00000000-0005-0000-0000-00003E0E0000}"/>
    <cellStyle name="20% - Accent6 11 3 2 2" xfId="3651" xr:uid="{00000000-0005-0000-0000-00003F0E0000}"/>
    <cellStyle name="20% - Accent6 11 3 2 2 2" xfId="3652" xr:uid="{00000000-0005-0000-0000-0000400E0000}"/>
    <cellStyle name="20% - Accent6 11 3 2 3" xfId="3653" xr:uid="{00000000-0005-0000-0000-0000410E0000}"/>
    <cellStyle name="20% - Accent6 11 3 3" xfId="3654" xr:uid="{00000000-0005-0000-0000-0000420E0000}"/>
    <cellStyle name="20% - Accent6 11 3 3 2" xfId="3655" xr:uid="{00000000-0005-0000-0000-0000430E0000}"/>
    <cellStyle name="20% - Accent6 11 3 4" xfId="3656" xr:uid="{00000000-0005-0000-0000-0000440E0000}"/>
    <cellStyle name="20% - Accent6 11 4" xfId="3657" xr:uid="{00000000-0005-0000-0000-0000450E0000}"/>
    <cellStyle name="20% - Accent6 11 4 2" xfId="3658" xr:uid="{00000000-0005-0000-0000-0000460E0000}"/>
    <cellStyle name="20% - Accent6 11 4 2 2" xfId="3659" xr:uid="{00000000-0005-0000-0000-0000470E0000}"/>
    <cellStyle name="20% - Accent6 11 4 3" xfId="3660" xr:uid="{00000000-0005-0000-0000-0000480E0000}"/>
    <cellStyle name="20% - Accent6 11 5" xfId="3661" xr:uid="{00000000-0005-0000-0000-0000490E0000}"/>
    <cellStyle name="20% - Accent6 11 5 2" xfId="3662" xr:uid="{00000000-0005-0000-0000-00004A0E0000}"/>
    <cellStyle name="20% - Accent6 11 6" xfId="3663" xr:uid="{00000000-0005-0000-0000-00004B0E0000}"/>
    <cellStyle name="20% - Accent6 12" xfId="3664" xr:uid="{00000000-0005-0000-0000-00004C0E0000}"/>
    <cellStyle name="20% - Accent6 12 2" xfId="3665" xr:uid="{00000000-0005-0000-0000-00004D0E0000}"/>
    <cellStyle name="20% - Accent6 12 2 2" xfId="3666" xr:uid="{00000000-0005-0000-0000-00004E0E0000}"/>
    <cellStyle name="20% - Accent6 12 2 2 2" xfId="3667" xr:uid="{00000000-0005-0000-0000-00004F0E0000}"/>
    <cellStyle name="20% - Accent6 12 2 2 2 2" xfId="3668" xr:uid="{00000000-0005-0000-0000-0000500E0000}"/>
    <cellStyle name="20% - Accent6 12 2 2 2 2 2" xfId="3669" xr:uid="{00000000-0005-0000-0000-0000510E0000}"/>
    <cellStyle name="20% - Accent6 12 2 2 2 3" xfId="3670" xr:uid="{00000000-0005-0000-0000-0000520E0000}"/>
    <cellStyle name="20% - Accent6 12 2 2 3" xfId="3671" xr:uid="{00000000-0005-0000-0000-0000530E0000}"/>
    <cellStyle name="20% - Accent6 12 2 2 3 2" xfId="3672" xr:uid="{00000000-0005-0000-0000-0000540E0000}"/>
    <cellStyle name="20% - Accent6 12 2 2 4" xfId="3673" xr:uid="{00000000-0005-0000-0000-0000550E0000}"/>
    <cellStyle name="20% - Accent6 12 2 3" xfId="3674" xr:uid="{00000000-0005-0000-0000-0000560E0000}"/>
    <cellStyle name="20% - Accent6 12 2 3 2" xfId="3675" xr:uid="{00000000-0005-0000-0000-0000570E0000}"/>
    <cellStyle name="20% - Accent6 12 2 3 2 2" xfId="3676" xr:uid="{00000000-0005-0000-0000-0000580E0000}"/>
    <cellStyle name="20% - Accent6 12 2 3 3" xfId="3677" xr:uid="{00000000-0005-0000-0000-0000590E0000}"/>
    <cellStyle name="20% - Accent6 12 2 4" xfId="3678" xr:uid="{00000000-0005-0000-0000-00005A0E0000}"/>
    <cellStyle name="20% - Accent6 12 2 4 2" xfId="3679" xr:uid="{00000000-0005-0000-0000-00005B0E0000}"/>
    <cellStyle name="20% - Accent6 12 2 5" xfId="3680" xr:uid="{00000000-0005-0000-0000-00005C0E0000}"/>
    <cellStyle name="20% - Accent6 12 3" xfId="3681" xr:uid="{00000000-0005-0000-0000-00005D0E0000}"/>
    <cellStyle name="20% - Accent6 12 3 2" xfId="3682" xr:uid="{00000000-0005-0000-0000-00005E0E0000}"/>
    <cellStyle name="20% - Accent6 12 3 2 2" xfId="3683" xr:uid="{00000000-0005-0000-0000-00005F0E0000}"/>
    <cellStyle name="20% - Accent6 12 3 2 2 2" xfId="3684" xr:uid="{00000000-0005-0000-0000-0000600E0000}"/>
    <cellStyle name="20% - Accent6 12 3 2 3" xfId="3685" xr:uid="{00000000-0005-0000-0000-0000610E0000}"/>
    <cellStyle name="20% - Accent6 12 3 3" xfId="3686" xr:uid="{00000000-0005-0000-0000-0000620E0000}"/>
    <cellStyle name="20% - Accent6 12 3 3 2" xfId="3687" xr:uid="{00000000-0005-0000-0000-0000630E0000}"/>
    <cellStyle name="20% - Accent6 12 3 4" xfId="3688" xr:uid="{00000000-0005-0000-0000-0000640E0000}"/>
    <cellStyle name="20% - Accent6 12 4" xfId="3689" xr:uid="{00000000-0005-0000-0000-0000650E0000}"/>
    <cellStyle name="20% - Accent6 12 4 2" xfId="3690" xr:uid="{00000000-0005-0000-0000-0000660E0000}"/>
    <cellStyle name="20% - Accent6 12 4 2 2" xfId="3691" xr:uid="{00000000-0005-0000-0000-0000670E0000}"/>
    <cellStyle name="20% - Accent6 12 4 3" xfId="3692" xr:uid="{00000000-0005-0000-0000-0000680E0000}"/>
    <cellStyle name="20% - Accent6 12 5" xfId="3693" xr:uid="{00000000-0005-0000-0000-0000690E0000}"/>
    <cellStyle name="20% - Accent6 12 5 2" xfId="3694" xr:uid="{00000000-0005-0000-0000-00006A0E0000}"/>
    <cellStyle name="20% - Accent6 12 6" xfId="3695" xr:uid="{00000000-0005-0000-0000-00006B0E0000}"/>
    <cellStyle name="20% - Accent6 13" xfId="3696" xr:uid="{00000000-0005-0000-0000-00006C0E0000}"/>
    <cellStyle name="20% - Accent6 13 2" xfId="3697" xr:uid="{00000000-0005-0000-0000-00006D0E0000}"/>
    <cellStyle name="20% - Accent6 13 2 2" xfId="3698" xr:uid="{00000000-0005-0000-0000-00006E0E0000}"/>
    <cellStyle name="20% - Accent6 13 2 2 2" xfId="3699" xr:uid="{00000000-0005-0000-0000-00006F0E0000}"/>
    <cellStyle name="20% - Accent6 13 2 2 2 2" xfId="3700" xr:uid="{00000000-0005-0000-0000-0000700E0000}"/>
    <cellStyle name="20% - Accent6 13 2 2 2 2 2" xfId="3701" xr:uid="{00000000-0005-0000-0000-0000710E0000}"/>
    <cellStyle name="20% - Accent6 13 2 2 2 3" xfId="3702" xr:uid="{00000000-0005-0000-0000-0000720E0000}"/>
    <cellStyle name="20% - Accent6 13 2 2 3" xfId="3703" xr:uid="{00000000-0005-0000-0000-0000730E0000}"/>
    <cellStyle name="20% - Accent6 13 2 2 3 2" xfId="3704" xr:uid="{00000000-0005-0000-0000-0000740E0000}"/>
    <cellStyle name="20% - Accent6 13 2 2 4" xfId="3705" xr:uid="{00000000-0005-0000-0000-0000750E0000}"/>
    <cellStyle name="20% - Accent6 13 2 3" xfId="3706" xr:uid="{00000000-0005-0000-0000-0000760E0000}"/>
    <cellStyle name="20% - Accent6 13 2 3 2" xfId="3707" xr:uid="{00000000-0005-0000-0000-0000770E0000}"/>
    <cellStyle name="20% - Accent6 13 2 3 2 2" xfId="3708" xr:uid="{00000000-0005-0000-0000-0000780E0000}"/>
    <cellStyle name="20% - Accent6 13 2 3 3" xfId="3709" xr:uid="{00000000-0005-0000-0000-0000790E0000}"/>
    <cellStyle name="20% - Accent6 13 2 4" xfId="3710" xr:uid="{00000000-0005-0000-0000-00007A0E0000}"/>
    <cellStyle name="20% - Accent6 13 2 4 2" xfId="3711" xr:uid="{00000000-0005-0000-0000-00007B0E0000}"/>
    <cellStyle name="20% - Accent6 13 2 5" xfId="3712" xr:uid="{00000000-0005-0000-0000-00007C0E0000}"/>
    <cellStyle name="20% - Accent6 13 3" xfId="3713" xr:uid="{00000000-0005-0000-0000-00007D0E0000}"/>
    <cellStyle name="20% - Accent6 13 3 2" xfId="3714" xr:uid="{00000000-0005-0000-0000-00007E0E0000}"/>
    <cellStyle name="20% - Accent6 13 3 2 2" xfId="3715" xr:uid="{00000000-0005-0000-0000-00007F0E0000}"/>
    <cellStyle name="20% - Accent6 13 3 2 2 2" xfId="3716" xr:uid="{00000000-0005-0000-0000-0000800E0000}"/>
    <cellStyle name="20% - Accent6 13 3 2 3" xfId="3717" xr:uid="{00000000-0005-0000-0000-0000810E0000}"/>
    <cellStyle name="20% - Accent6 13 3 3" xfId="3718" xr:uid="{00000000-0005-0000-0000-0000820E0000}"/>
    <cellStyle name="20% - Accent6 13 3 3 2" xfId="3719" xr:uid="{00000000-0005-0000-0000-0000830E0000}"/>
    <cellStyle name="20% - Accent6 13 3 4" xfId="3720" xr:uid="{00000000-0005-0000-0000-0000840E0000}"/>
    <cellStyle name="20% - Accent6 13 4" xfId="3721" xr:uid="{00000000-0005-0000-0000-0000850E0000}"/>
    <cellStyle name="20% - Accent6 13 4 2" xfId="3722" xr:uid="{00000000-0005-0000-0000-0000860E0000}"/>
    <cellStyle name="20% - Accent6 13 4 2 2" xfId="3723" xr:uid="{00000000-0005-0000-0000-0000870E0000}"/>
    <cellStyle name="20% - Accent6 13 4 3" xfId="3724" xr:uid="{00000000-0005-0000-0000-0000880E0000}"/>
    <cellStyle name="20% - Accent6 13 5" xfId="3725" xr:uid="{00000000-0005-0000-0000-0000890E0000}"/>
    <cellStyle name="20% - Accent6 13 5 2" xfId="3726" xr:uid="{00000000-0005-0000-0000-00008A0E0000}"/>
    <cellStyle name="20% - Accent6 13 6" xfId="3727" xr:uid="{00000000-0005-0000-0000-00008B0E0000}"/>
    <cellStyle name="20% - Accent6 14" xfId="3728" xr:uid="{00000000-0005-0000-0000-00008C0E0000}"/>
    <cellStyle name="20% - Accent6 14 2" xfId="3729" xr:uid="{00000000-0005-0000-0000-00008D0E0000}"/>
    <cellStyle name="20% - Accent6 14 2 2" xfId="3730" xr:uid="{00000000-0005-0000-0000-00008E0E0000}"/>
    <cellStyle name="20% - Accent6 14 2 2 2" xfId="3731" xr:uid="{00000000-0005-0000-0000-00008F0E0000}"/>
    <cellStyle name="20% - Accent6 14 2 2 2 2" xfId="3732" xr:uid="{00000000-0005-0000-0000-0000900E0000}"/>
    <cellStyle name="20% - Accent6 14 2 2 2 2 2" xfId="3733" xr:uid="{00000000-0005-0000-0000-0000910E0000}"/>
    <cellStyle name="20% - Accent6 14 2 2 2 3" xfId="3734" xr:uid="{00000000-0005-0000-0000-0000920E0000}"/>
    <cellStyle name="20% - Accent6 14 2 2 3" xfId="3735" xr:uid="{00000000-0005-0000-0000-0000930E0000}"/>
    <cellStyle name="20% - Accent6 14 2 2 3 2" xfId="3736" xr:uid="{00000000-0005-0000-0000-0000940E0000}"/>
    <cellStyle name="20% - Accent6 14 2 2 4" xfId="3737" xr:uid="{00000000-0005-0000-0000-0000950E0000}"/>
    <cellStyle name="20% - Accent6 14 2 3" xfId="3738" xr:uid="{00000000-0005-0000-0000-0000960E0000}"/>
    <cellStyle name="20% - Accent6 14 2 3 2" xfId="3739" xr:uid="{00000000-0005-0000-0000-0000970E0000}"/>
    <cellStyle name="20% - Accent6 14 2 3 2 2" xfId="3740" xr:uid="{00000000-0005-0000-0000-0000980E0000}"/>
    <cellStyle name="20% - Accent6 14 2 3 3" xfId="3741" xr:uid="{00000000-0005-0000-0000-0000990E0000}"/>
    <cellStyle name="20% - Accent6 14 2 4" xfId="3742" xr:uid="{00000000-0005-0000-0000-00009A0E0000}"/>
    <cellStyle name="20% - Accent6 14 2 4 2" xfId="3743" xr:uid="{00000000-0005-0000-0000-00009B0E0000}"/>
    <cellStyle name="20% - Accent6 14 2 5" xfId="3744" xr:uid="{00000000-0005-0000-0000-00009C0E0000}"/>
    <cellStyle name="20% - Accent6 14 3" xfId="3745" xr:uid="{00000000-0005-0000-0000-00009D0E0000}"/>
    <cellStyle name="20% - Accent6 14 3 2" xfId="3746" xr:uid="{00000000-0005-0000-0000-00009E0E0000}"/>
    <cellStyle name="20% - Accent6 14 3 2 2" xfId="3747" xr:uid="{00000000-0005-0000-0000-00009F0E0000}"/>
    <cellStyle name="20% - Accent6 14 3 2 2 2" xfId="3748" xr:uid="{00000000-0005-0000-0000-0000A00E0000}"/>
    <cellStyle name="20% - Accent6 14 3 2 3" xfId="3749" xr:uid="{00000000-0005-0000-0000-0000A10E0000}"/>
    <cellStyle name="20% - Accent6 14 3 3" xfId="3750" xr:uid="{00000000-0005-0000-0000-0000A20E0000}"/>
    <cellStyle name="20% - Accent6 14 3 3 2" xfId="3751" xr:uid="{00000000-0005-0000-0000-0000A30E0000}"/>
    <cellStyle name="20% - Accent6 14 3 4" xfId="3752" xr:uid="{00000000-0005-0000-0000-0000A40E0000}"/>
    <cellStyle name="20% - Accent6 14 4" xfId="3753" xr:uid="{00000000-0005-0000-0000-0000A50E0000}"/>
    <cellStyle name="20% - Accent6 14 4 2" xfId="3754" xr:uid="{00000000-0005-0000-0000-0000A60E0000}"/>
    <cellStyle name="20% - Accent6 14 4 2 2" xfId="3755" xr:uid="{00000000-0005-0000-0000-0000A70E0000}"/>
    <cellStyle name="20% - Accent6 14 4 3" xfId="3756" xr:uid="{00000000-0005-0000-0000-0000A80E0000}"/>
    <cellStyle name="20% - Accent6 14 5" xfId="3757" xr:uid="{00000000-0005-0000-0000-0000A90E0000}"/>
    <cellStyle name="20% - Accent6 14 5 2" xfId="3758" xr:uid="{00000000-0005-0000-0000-0000AA0E0000}"/>
    <cellStyle name="20% - Accent6 14 6" xfId="3759" xr:uid="{00000000-0005-0000-0000-0000AB0E0000}"/>
    <cellStyle name="20% - Accent6 15" xfId="3760" xr:uid="{00000000-0005-0000-0000-0000AC0E0000}"/>
    <cellStyle name="20% - Accent6 15 2" xfId="3761" xr:uid="{00000000-0005-0000-0000-0000AD0E0000}"/>
    <cellStyle name="20% - Accent6 15 2 2" xfId="3762" xr:uid="{00000000-0005-0000-0000-0000AE0E0000}"/>
    <cellStyle name="20% - Accent6 15 2 2 2" xfId="3763" xr:uid="{00000000-0005-0000-0000-0000AF0E0000}"/>
    <cellStyle name="20% - Accent6 15 2 2 2 2" xfId="3764" xr:uid="{00000000-0005-0000-0000-0000B00E0000}"/>
    <cellStyle name="20% - Accent6 15 2 2 2 2 2" xfId="3765" xr:uid="{00000000-0005-0000-0000-0000B10E0000}"/>
    <cellStyle name="20% - Accent6 15 2 2 2 3" xfId="3766" xr:uid="{00000000-0005-0000-0000-0000B20E0000}"/>
    <cellStyle name="20% - Accent6 15 2 2 3" xfId="3767" xr:uid="{00000000-0005-0000-0000-0000B30E0000}"/>
    <cellStyle name="20% - Accent6 15 2 2 3 2" xfId="3768" xr:uid="{00000000-0005-0000-0000-0000B40E0000}"/>
    <cellStyle name="20% - Accent6 15 2 2 4" xfId="3769" xr:uid="{00000000-0005-0000-0000-0000B50E0000}"/>
    <cellStyle name="20% - Accent6 15 2 3" xfId="3770" xr:uid="{00000000-0005-0000-0000-0000B60E0000}"/>
    <cellStyle name="20% - Accent6 15 2 3 2" xfId="3771" xr:uid="{00000000-0005-0000-0000-0000B70E0000}"/>
    <cellStyle name="20% - Accent6 15 2 3 2 2" xfId="3772" xr:uid="{00000000-0005-0000-0000-0000B80E0000}"/>
    <cellStyle name="20% - Accent6 15 2 3 3" xfId="3773" xr:uid="{00000000-0005-0000-0000-0000B90E0000}"/>
    <cellStyle name="20% - Accent6 15 2 4" xfId="3774" xr:uid="{00000000-0005-0000-0000-0000BA0E0000}"/>
    <cellStyle name="20% - Accent6 15 2 4 2" xfId="3775" xr:uid="{00000000-0005-0000-0000-0000BB0E0000}"/>
    <cellStyle name="20% - Accent6 15 2 5" xfId="3776" xr:uid="{00000000-0005-0000-0000-0000BC0E0000}"/>
    <cellStyle name="20% - Accent6 15 3" xfId="3777" xr:uid="{00000000-0005-0000-0000-0000BD0E0000}"/>
    <cellStyle name="20% - Accent6 15 3 2" xfId="3778" xr:uid="{00000000-0005-0000-0000-0000BE0E0000}"/>
    <cellStyle name="20% - Accent6 15 3 2 2" xfId="3779" xr:uid="{00000000-0005-0000-0000-0000BF0E0000}"/>
    <cellStyle name="20% - Accent6 15 3 2 2 2" xfId="3780" xr:uid="{00000000-0005-0000-0000-0000C00E0000}"/>
    <cellStyle name="20% - Accent6 15 3 2 3" xfId="3781" xr:uid="{00000000-0005-0000-0000-0000C10E0000}"/>
    <cellStyle name="20% - Accent6 15 3 3" xfId="3782" xr:uid="{00000000-0005-0000-0000-0000C20E0000}"/>
    <cellStyle name="20% - Accent6 15 3 3 2" xfId="3783" xr:uid="{00000000-0005-0000-0000-0000C30E0000}"/>
    <cellStyle name="20% - Accent6 15 3 4" xfId="3784" xr:uid="{00000000-0005-0000-0000-0000C40E0000}"/>
    <cellStyle name="20% - Accent6 15 4" xfId="3785" xr:uid="{00000000-0005-0000-0000-0000C50E0000}"/>
    <cellStyle name="20% - Accent6 15 4 2" xfId="3786" xr:uid="{00000000-0005-0000-0000-0000C60E0000}"/>
    <cellStyle name="20% - Accent6 15 4 2 2" xfId="3787" xr:uid="{00000000-0005-0000-0000-0000C70E0000}"/>
    <cellStyle name="20% - Accent6 15 4 3" xfId="3788" xr:uid="{00000000-0005-0000-0000-0000C80E0000}"/>
    <cellStyle name="20% - Accent6 15 5" xfId="3789" xr:uid="{00000000-0005-0000-0000-0000C90E0000}"/>
    <cellStyle name="20% - Accent6 15 5 2" xfId="3790" xr:uid="{00000000-0005-0000-0000-0000CA0E0000}"/>
    <cellStyle name="20% - Accent6 15 6" xfId="3791" xr:uid="{00000000-0005-0000-0000-0000CB0E0000}"/>
    <cellStyle name="20% - Accent6 16" xfId="3792" xr:uid="{00000000-0005-0000-0000-0000CC0E0000}"/>
    <cellStyle name="20% - Accent6 16 2" xfId="3793" xr:uid="{00000000-0005-0000-0000-0000CD0E0000}"/>
    <cellStyle name="20% - Accent6 16 2 2" xfId="3794" xr:uid="{00000000-0005-0000-0000-0000CE0E0000}"/>
    <cellStyle name="20% - Accent6 16 2 2 2" xfId="3795" xr:uid="{00000000-0005-0000-0000-0000CF0E0000}"/>
    <cellStyle name="20% - Accent6 16 2 2 2 2" xfId="3796" xr:uid="{00000000-0005-0000-0000-0000D00E0000}"/>
    <cellStyle name="20% - Accent6 16 2 2 2 2 2" xfId="3797" xr:uid="{00000000-0005-0000-0000-0000D10E0000}"/>
    <cellStyle name="20% - Accent6 16 2 2 2 3" xfId="3798" xr:uid="{00000000-0005-0000-0000-0000D20E0000}"/>
    <cellStyle name="20% - Accent6 16 2 2 3" xfId="3799" xr:uid="{00000000-0005-0000-0000-0000D30E0000}"/>
    <cellStyle name="20% - Accent6 16 2 2 3 2" xfId="3800" xr:uid="{00000000-0005-0000-0000-0000D40E0000}"/>
    <cellStyle name="20% - Accent6 16 2 2 4" xfId="3801" xr:uid="{00000000-0005-0000-0000-0000D50E0000}"/>
    <cellStyle name="20% - Accent6 16 2 3" xfId="3802" xr:uid="{00000000-0005-0000-0000-0000D60E0000}"/>
    <cellStyle name="20% - Accent6 16 2 3 2" xfId="3803" xr:uid="{00000000-0005-0000-0000-0000D70E0000}"/>
    <cellStyle name="20% - Accent6 16 2 3 2 2" xfId="3804" xr:uid="{00000000-0005-0000-0000-0000D80E0000}"/>
    <cellStyle name="20% - Accent6 16 2 3 3" xfId="3805" xr:uid="{00000000-0005-0000-0000-0000D90E0000}"/>
    <cellStyle name="20% - Accent6 16 2 4" xfId="3806" xr:uid="{00000000-0005-0000-0000-0000DA0E0000}"/>
    <cellStyle name="20% - Accent6 16 2 4 2" xfId="3807" xr:uid="{00000000-0005-0000-0000-0000DB0E0000}"/>
    <cellStyle name="20% - Accent6 16 2 5" xfId="3808" xr:uid="{00000000-0005-0000-0000-0000DC0E0000}"/>
    <cellStyle name="20% - Accent6 16 3" xfId="3809" xr:uid="{00000000-0005-0000-0000-0000DD0E0000}"/>
    <cellStyle name="20% - Accent6 16 3 2" xfId="3810" xr:uid="{00000000-0005-0000-0000-0000DE0E0000}"/>
    <cellStyle name="20% - Accent6 16 3 2 2" xfId="3811" xr:uid="{00000000-0005-0000-0000-0000DF0E0000}"/>
    <cellStyle name="20% - Accent6 16 3 2 2 2" xfId="3812" xr:uid="{00000000-0005-0000-0000-0000E00E0000}"/>
    <cellStyle name="20% - Accent6 16 3 2 3" xfId="3813" xr:uid="{00000000-0005-0000-0000-0000E10E0000}"/>
    <cellStyle name="20% - Accent6 16 3 3" xfId="3814" xr:uid="{00000000-0005-0000-0000-0000E20E0000}"/>
    <cellStyle name="20% - Accent6 16 3 3 2" xfId="3815" xr:uid="{00000000-0005-0000-0000-0000E30E0000}"/>
    <cellStyle name="20% - Accent6 16 3 4" xfId="3816" xr:uid="{00000000-0005-0000-0000-0000E40E0000}"/>
    <cellStyle name="20% - Accent6 16 4" xfId="3817" xr:uid="{00000000-0005-0000-0000-0000E50E0000}"/>
    <cellStyle name="20% - Accent6 16 4 2" xfId="3818" xr:uid="{00000000-0005-0000-0000-0000E60E0000}"/>
    <cellStyle name="20% - Accent6 16 4 2 2" xfId="3819" xr:uid="{00000000-0005-0000-0000-0000E70E0000}"/>
    <cellStyle name="20% - Accent6 16 4 3" xfId="3820" xr:uid="{00000000-0005-0000-0000-0000E80E0000}"/>
    <cellStyle name="20% - Accent6 16 5" xfId="3821" xr:uid="{00000000-0005-0000-0000-0000E90E0000}"/>
    <cellStyle name="20% - Accent6 16 5 2" xfId="3822" xr:uid="{00000000-0005-0000-0000-0000EA0E0000}"/>
    <cellStyle name="20% - Accent6 16 6" xfId="3823" xr:uid="{00000000-0005-0000-0000-0000EB0E0000}"/>
    <cellStyle name="20% - Accent6 17" xfId="3824" xr:uid="{00000000-0005-0000-0000-0000EC0E0000}"/>
    <cellStyle name="20% - Accent6 17 2" xfId="3825" xr:uid="{00000000-0005-0000-0000-0000ED0E0000}"/>
    <cellStyle name="20% - Accent6 17 2 2" xfId="3826" xr:uid="{00000000-0005-0000-0000-0000EE0E0000}"/>
    <cellStyle name="20% - Accent6 17 2 2 2" xfId="3827" xr:uid="{00000000-0005-0000-0000-0000EF0E0000}"/>
    <cellStyle name="20% - Accent6 17 2 2 2 2" xfId="3828" xr:uid="{00000000-0005-0000-0000-0000F00E0000}"/>
    <cellStyle name="20% - Accent6 17 2 2 2 2 2" xfId="3829" xr:uid="{00000000-0005-0000-0000-0000F10E0000}"/>
    <cellStyle name="20% - Accent6 17 2 2 2 3" xfId="3830" xr:uid="{00000000-0005-0000-0000-0000F20E0000}"/>
    <cellStyle name="20% - Accent6 17 2 2 3" xfId="3831" xr:uid="{00000000-0005-0000-0000-0000F30E0000}"/>
    <cellStyle name="20% - Accent6 17 2 2 3 2" xfId="3832" xr:uid="{00000000-0005-0000-0000-0000F40E0000}"/>
    <cellStyle name="20% - Accent6 17 2 2 4" xfId="3833" xr:uid="{00000000-0005-0000-0000-0000F50E0000}"/>
    <cellStyle name="20% - Accent6 17 2 3" xfId="3834" xr:uid="{00000000-0005-0000-0000-0000F60E0000}"/>
    <cellStyle name="20% - Accent6 17 2 3 2" xfId="3835" xr:uid="{00000000-0005-0000-0000-0000F70E0000}"/>
    <cellStyle name="20% - Accent6 17 2 3 2 2" xfId="3836" xr:uid="{00000000-0005-0000-0000-0000F80E0000}"/>
    <cellStyle name="20% - Accent6 17 2 3 3" xfId="3837" xr:uid="{00000000-0005-0000-0000-0000F90E0000}"/>
    <cellStyle name="20% - Accent6 17 2 4" xfId="3838" xr:uid="{00000000-0005-0000-0000-0000FA0E0000}"/>
    <cellStyle name="20% - Accent6 17 2 4 2" xfId="3839" xr:uid="{00000000-0005-0000-0000-0000FB0E0000}"/>
    <cellStyle name="20% - Accent6 17 2 5" xfId="3840" xr:uid="{00000000-0005-0000-0000-0000FC0E0000}"/>
    <cellStyle name="20% - Accent6 17 3" xfId="3841" xr:uid="{00000000-0005-0000-0000-0000FD0E0000}"/>
    <cellStyle name="20% - Accent6 17 3 2" xfId="3842" xr:uid="{00000000-0005-0000-0000-0000FE0E0000}"/>
    <cellStyle name="20% - Accent6 17 3 2 2" xfId="3843" xr:uid="{00000000-0005-0000-0000-0000FF0E0000}"/>
    <cellStyle name="20% - Accent6 17 3 2 2 2" xfId="3844" xr:uid="{00000000-0005-0000-0000-0000000F0000}"/>
    <cellStyle name="20% - Accent6 17 3 2 3" xfId="3845" xr:uid="{00000000-0005-0000-0000-0000010F0000}"/>
    <cellStyle name="20% - Accent6 17 3 3" xfId="3846" xr:uid="{00000000-0005-0000-0000-0000020F0000}"/>
    <cellStyle name="20% - Accent6 17 3 3 2" xfId="3847" xr:uid="{00000000-0005-0000-0000-0000030F0000}"/>
    <cellStyle name="20% - Accent6 17 3 4" xfId="3848" xr:uid="{00000000-0005-0000-0000-0000040F0000}"/>
    <cellStyle name="20% - Accent6 17 4" xfId="3849" xr:uid="{00000000-0005-0000-0000-0000050F0000}"/>
    <cellStyle name="20% - Accent6 17 4 2" xfId="3850" xr:uid="{00000000-0005-0000-0000-0000060F0000}"/>
    <cellStyle name="20% - Accent6 17 4 2 2" xfId="3851" xr:uid="{00000000-0005-0000-0000-0000070F0000}"/>
    <cellStyle name="20% - Accent6 17 4 3" xfId="3852" xr:uid="{00000000-0005-0000-0000-0000080F0000}"/>
    <cellStyle name="20% - Accent6 17 5" xfId="3853" xr:uid="{00000000-0005-0000-0000-0000090F0000}"/>
    <cellStyle name="20% - Accent6 17 5 2" xfId="3854" xr:uid="{00000000-0005-0000-0000-00000A0F0000}"/>
    <cellStyle name="20% - Accent6 17 6" xfId="3855" xr:uid="{00000000-0005-0000-0000-00000B0F0000}"/>
    <cellStyle name="20% - Accent6 18" xfId="3856" xr:uid="{00000000-0005-0000-0000-00000C0F0000}"/>
    <cellStyle name="20% - Accent6 18 2" xfId="3857" xr:uid="{00000000-0005-0000-0000-00000D0F0000}"/>
    <cellStyle name="20% - Accent6 18 2 2" xfId="3858" xr:uid="{00000000-0005-0000-0000-00000E0F0000}"/>
    <cellStyle name="20% - Accent6 18 2 2 2" xfId="3859" xr:uid="{00000000-0005-0000-0000-00000F0F0000}"/>
    <cellStyle name="20% - Accent6 18 2 2 2 2" xfId="3860" xr:uid="{00000000-0005-0000-0000-0000100F0000}"/>
    <cellStyle name="20% - Accent6 18 2 2 2 2 2" xfId="3861" xr:uid="{00000000-0005-0000-0000-0000110F0000}"/>
    <cellStyle name="20% - Accent6 18 2 2 2 3" xfId="3862" xr:uid="{00000000-0005-0000-0000-0000120F0000}"/>
    <cellStyle name="20% - Accent6 18 2 2 3" xfId="3863" xr:uid="{00000000-0005-0000-0000-0000130F0000}"/>
    <cellStyle name="20% - Accent6 18 2 2 3 2" xfId="3864" xr:uid="{00000000-0005-0000-0000-0000140F0000}"/>
    <cellStyle name="20% - Accent6 18 2 2 4" xfId="3865" xr:uid="{00000000-0005-0000-0000-0000150F0000}"/>
    <cellStyle name="20% - Accent6 18 2 3" xfId="3866" xr:uid="{00000000-0005-0000-0000-0000160F0000}"/>
    <cellStyle name="20% - Accent6 18 2 3 2" xfId="3867" xr:uid="{00000000-0005-0000-0000-0000170F0000}"/>
    <cellStyle name="20% - Accent6 18 2 3 2 2" xfId="3868" xr:uid="{00000000-0005-0000-0000-0000180F0000}"/>
    <cellStyle name="20% - Accent6 18 2 3 3" xfId="3869" xr:uid="{00000000-0005-0000-0000-0000190F0000}"/>
    <cellStyle name="20% - Accent6 18 2 4" xfId="3870" xr:uid="{00000000-0005-0000-0000-00001A0F0000}"/>
    <cellStyle name="20% - Accent6 18 2 4 2" xfId="3871" xr:uid="{00000000-0005-0000-0000-00001B0F0000}"/>
    <cellStyle name="20% - Accent6 18 2 5" xfId="3872" xr:uid="{00000000-0005-0000-0000-00001C0F0000}"/>
    <cellStyle name="20% - Accent6 18 3" xfId="3873" xr:uid="{00000000-0005-0000-0000-00001D0F0000}"/>
    <cellStyle name="20% - Accent6 18 3 2" xfId="3874" xr:uid="{00000000-0005-0000-0000-00001E0F0000}"/>
    <cellStyle name="20% - Accent6 18 3 2 2" xfId="3875" xr:uid="{00000000-0005-0000-0000-00001F0F0000}"/>
    <cellStyle name="20% - Accent6 18 3 2 2 2" xfId="3876" xr:uid="{00000000-0005-0000-0000-0000200F0000}"/>
    <cellStyle name="20% - Accent6 18 3 2 3" xfId="3877" xr:uid="{00000000-0005-0000-0000-0000210F0000}"/>
    <cellStyle name="20% - Accent6 18 3 3" xfId="3878" xr:uid="{00000000-0005-0000-0000-0000220F0000}"/>
    <cellStyle name="20% - Accent6 18 3 3 2" xfId="3879" xr:uid="{00000000-0005-0000-0000-0000230F0000}"/>
    <cellStyle name="20% - Accent6 18 3 4" xfId="3880" xr:uid="{00000000-0005-0000-0000-0000240F0000}"/>
    <cellStyle name="20% - Accent6 18 4" xfId="3881" xr:uid="{00000000-0005-0000-0000-0000250F0000}"/>
    <cellStyle name="20% - Accent6 18 4 2" xfId="3882" xr:uid="{00000000-0005-0000-0000-0000260F0000}"/>
    <cellStyle name="20% - Accent6 18 4 2 2" xfId="3883" xr:uid="{00000000-0005-0000-0000-0000270F0000}"/>
    <cellStyle name="20% - Accent6 18 4 3" xfId="3884" xr:uid="{00000000-0005-0000-0000-0000280F0000}"/>
    <cellStyle name="20% - Accent6 18 5" xfId="3885" xr:uid="{00000000-0005-0000-0000-0000290F0000}"/>
    <cellStyle name="20% - Accent6 18 5 2" xfId="3886" xr:uid="{00000000-0005-0000-0000-00002A0F0000}"/>
    <cellStyle name="20% - Accent6 18 6" xfId="3887" xr:uid="{00000000-0005-0000-0000-00002B0F0000}"/>
    <cellStyle name="20% - Accent6 19" xfId="3888" xr:uid="{00000000-0005-0000-0000-00002C0F0000}"/>
    <cellStyle name="20% - Accent6 19 2" xfId="3889" xr:uid="{00000000-0005-0000-0000-00002D0F0000}"/>
    <cellStyle name="20% - Accent6 19 2 2" xfId="3890" xr:uid="{00000000-0005-0000-0000-00002E0F0000}"/>
    <cellStyle name="20% - Accent6 19 2 2 2" xfId="3891" xr:uid="{00000000-0005-0000-0000-00002F0F0000}"/>
    <cellStyle name="20% - Accent6 19 2 2 2 2" xfId="3892" xr:uid="{00000000-0005-0000-0000-0000300F0000}"/>
    <cellStyle name="20% - Accent6 19 2 2 2 2 2" xfId="3893" xr:uid="{00000000-0005-0000-0000-0000310F0000}"/>
    <cellStyle name="20% - Accent6 19 2 2 2 3" xfId="3894" xr:uid="{00000000-0005-0000-0000-0000320F0000}"/>
    <cellStyle name="20% - Accent6 19 2 2 3" xfId="3895" xr:uid="{00000000-0005-0000-0000-0000330F0000}"/>
    <cellStyle name="20% - Accent6 19 2 2 3 2" xfId="3896" xr:uid="{00000000-0005-0000-0000-0000340F0000}"/>
    <cellStyle name="20% - Accent6 19 2 2 4" xfId="3897" xr:uid="{00000000-0005-0000-0000-0000350F0000}"/>
    <cellStyle name="20% - Accent6 19 2 3" xfId="3898" xr:uid="{00000000-0005-0000-0000-0000360F0000}"/>
    <cellStyle name="20% - Accent6 19 2 3 2" xfId="3899" xr:uid="{00000000-0005-0000-0000-0000370F0000}"/>
    <cellStyle name="20% - Accent6 19 2 3 2 2" xfId="3900" xr:uid="{00000000-0005-0000-0000-0000380F0000}"/>
    <cellStyle name="20% - Accent6 19 2 3 3" xfId="3901" xr:uid="{00000000-0005-0000-0000-0000390F0000}"/>
    <cellStyle name="20% - Accent6 19 2 4" xfId="3902" xr:uid="{00000000-0005-0000-0000-00003A0F0000}"/>
    <cellStyle name="20% - Accent6 19 2 4 2" xfId="3903" xr:uid="{00000000-0005-0000-0000-00003B0F0000}"/>
    <cellStyle name="20% - Accent6 19 2 5" xfId="3904" xr:uid="{00000000-0005-0000-0000-00003C0F0000}"/>
    <cellStyle name="20% - Accent6 19 3" xfId="3905" xr:uid="{00000000-0005-0000-0000-00003D0F0000}"/>
    <cellStyle name="20% - Accent6 19 3 2" xfId="3906" xr:uid="{00000000-0005-0000-0000-00003E0F0000}"/>
    <cellStyle name="20% - Accent6 19 3 2 2" xfId="3907" xr:uid="{00000000-0005-0000-0000-00003F0F0000}"/>
    <cellStyle name="20% - Accent6 19 3 2 2 2" xfId="3908" xr:uid="{00000000-0005-0000-0000-0000400F0000}"/>
    <cellStyle name="20% - Accent6 19 3 2 3" xfId="3909" xr:uid="{00000000-0005-0000-0000-0000410F0000}"/>
    <cellStyle name="20% - Accent6 19 3 3" xfId="3910" xr:uid="{00000000-0005-0000-0000-0000420F0000}"/>
    <cellStyle name="20% - Accent6 19 3 3 2" xfId="3911" xr:uid="{00000000-0005-0000-0000-0000430F0000}"/>
    <cellStyle name="20% - Accent6 19 3 4" xfId="3912" xr:uid="{00000000-0005-0000-0000-0000440F0000}"/>
    <cellStyle name="20% - Accent6 19 4" xfId="3913" xr:uid="{00000000-0005-0000-0000-0000450F0000}"/>
    <cellStyle name="20% - Accent6 19 4 2" xfId="3914" xr:uid="{00000000-0005-0000-0000-0000460F0000}"/>
    <cellStyle name="20% - Accent6 19 4 2 2" xfId="3915" xr:uid="{00000000-0005-0000-0000-0000470F0000}"/>
    <cellStyle name="20% - Accent6 19 4 3" xfId="3916" xr:uid="{00000000-0005-0000-0000-0000480F0000}"/>
    <cellStyle name="20% - Accent6 19 5" xfId="3917" xr:uid="{00000000-0005-0000-0000-0000490F0000}"/>
    <cellStyle name="20% - Accent6 19 5 2" xfId="3918" xr:uid="{00000000-0005-0000-0000-00004A0F0000}"/>
    <cellStyle name="20% - Accent6 19 6" xfId="3919" xr:uid="{00000000-0005-0000-0000-00004B0F0000}"/>
    <cellStyle name="20% - Accent6 2" xfId="3920" xr:uid="{00000000-0005-0000-0000-00004C0F0000}"/>
    <cellStyle name="20% - Accent6 2 2" xfId="3921" xr:uid="{00000000-0005-0000-0000-00004D0F0000}"/>
    <cellStyle name="20% - Accent6 2 2 2" xfId="3922" xr:uid="{00000000-0005-0000-0000-00004E0F0000}"/>
    <cellStyle name="20% - Accent6 2 2 2 2" xfId="3923" xr:uid="{00000000-0005-0000-0000-00004F0F0000}"/>
    <cellStyle name="20% - Accent6 2 2 2 2 2" xfId="3924" xr:uid="{00000000-0005-0000-0000-0000500F0000}"/>
    <cellStyle name="20% - Accent6 2 2 2 2 2 2" xfId="3925" xr:uid="{00000000-0005-0000-0000-0000510F0000}"/>
    <cellStyle name="20% - Accent6 2 2 2 2 3" xfId="3926" xr:uid="{00000000-0005-0000-0000-0000520F0000}"/>
    <cellStyle name="20% - Accent6 2 2 2 3" xfId="3927" xr:uid="{00000000-0005-0000-0000-0000530F0000}"/>
    <cellStyle name="20% - Accent6 2 2 2 3 2" xfId="3928" xr:uid="{00000000-0005-0000-0000-0000540F0000}"/>
    <cellStyle name="20% - Accent6 2 2 2 4" xfId="3929" xr:uid="{00000000-0005-0000-0000-0000550F0000}"/>
    <cellStyle name="20% - Accent6 2 2 3" xfId="3930" xr:uid="{00000000-0005-0000-0000-0000560F0000}"/>
    <cellStyle name="20% - Accent6 2 2 3 2" xfId="3931" xr:uid="{00000000-0005-0000-0000-0000570F0000}"/>
    <cellStyle name="20% - Accent6 2 2 3 2 2" xfId="3932" xr:uid="{00000000-0005-0000-0000-0000580F0000}"/>
    <cellStyle name="20% - Accent6 2 2 3 3" xfId="3933" xr:uid="{00000000-0005-0000-0000-0000590F0000}"/>
    <cellStyle name="20% - Accent6 2 2 4" xfId="3934" xr:uid="{00000000-0005-0000-0000-00005A0F0000}"/>
    <cellStyle name="20% - Accent6 2 2 4 2" xfId="3935" xr:uid="{00000000-0005-0000-0000-00005B0F0000}"/>
    <cellStyle name="20% - Accent6 2 2 5" xfId="3936" xr:uid="{00000000-0005-0000-0000-00005C0F0000}"/>
    <cellStyle name="20% - Accent6 2 3" xfId="3937" xr:uid="{00000000-0005-0000-0000-00005D0F0000}"/>
    <cellStyle name="20% - Accent6 2 3 2" xfId="3938" xr:uid="{00000000-0005-0000-0000-00005E0F0000}"/>
    <cellStyle name="20% - Accent6 2 3 2 2" xfId="3939" xr:uid="{00000000-0005-0000-0000-00005F0F0000}"/>
    <cellStyle name="20% - Accent6 2 3 2 2 2" xfId="3940" xr:uid="{00000000-0005-0000-0000-0000600F0000}"/>
    <cellStyle name="20% - Accent6 2 3 2 3" xfId="3941" xr:uid="{00000000-0005-0000-0000-0000610F0000}"/>
    <cellStyle name="20% - Accent6 2 3 3" xfId="3942" xr:uid="{00000000-0005-0000-0000-0000620F0000}"/>
    <cellStyle name="20% - Accent6 2 3 3 2" xfId="3943" xr:uid="{00000000-0005-0000-0000-0000630F0000}"/>
    <cellStyle name="20% - Accent6 2 3 4" xfId="3944" xr:uid="{00000000-0005-0000-0000-0000640F0000}"/>
    <cellStyle name="20% - Accent6 2 4" xfId="3945" xr:uid="{00000000-0005-0000-0000-0000650F0000}"/>
    <cellStyle name="20% - Accent6 2 4 2" xfId="3946" xr:uid="{00000000-0005-0000-0000-0000660F0000}"/>
    <cellStyle name="20% - Accent6 2 4 2 2" xfId="3947" xr:uid="{00000000-0005-0000-0000-0000670F0000}"/>
    <cellStyle name="20% - Accent6 2 4 3" xfId="3948" xr:uid="{00000000-0005-0000-0000-0000680F0000}"/>
    <cellStyle name="20% - Accent6 2 5" xfId="3949" xr:uid="{00000000-0005-0000-0000-0000690F0000}"/>
    <cellStyle name="20% - Accent6 2 5 2" xfId="3950" xr:uid="{00000000-0005-0000-0000-00006A0F0000}"/>
    <cellStyle name="20% - Accent6 2 6" xfId="3951" xr:uid="{00000000-0005-0000-0000-00006B0F0000}"/>
    <cellStyle name="20% - Accent6 20" xfId="3952" xr:uid="{00000000-0005-0000-0000-00006C0F0000}"/>
    <cellStyle name="20% - Accent6 20 2" xfId="3953" xr:uid="{00000000-0005-0000-0000-00006D0F0000}"/>
    <cellStyle name="20% - Accent6 20 2 2" xfId="3954" xr:uid="{00000000-0005-0000-0000-00006E0F0000}"/>
    <cellStyle name="20% - Accent6 20 2 2 2" xfId="3955" xr:uid="{00000000-0005-0000-0000-00006F0F0000}"/>
    <cellStyle name="20% - Accent6 20 2 2 2 2" xfId="3956" xr:uid="{00000000-0005-0000-0000-0000700F0000}"/>
    <cellStyle name="20% - Accent6 20 2 2 2 2 2" xfId="3957" xr:uid="{00000000-0005-0000-0000-0000710F0000}"/>
    <cellStyle name="20% - Accent6 20 2 2 2 3" xfId="3958" xr:uid="{00000000-0005-0000-0000-0000720F0000}"/>
    <cellStyle name="20% - Accent6 20 2 2 3" xfId="3959" xr:uid="{00000000-0005-0000-0000-0000730F0000}"/>
    <cellStyle name="20% - Accent6 20 2 2 3 2" xfId="3960" xr:uid="{00000000-0005-0000-0000-0000740F0000}"/>
    <cellStyle name="20% - Accent6 20 2 2 4" xfId="3961" xr:uid="{00000000-0005-0000-0000-0000750F0000}"/>
    <cellStyle name="20% - Accent6 20 2 3" xfId="3962" xr:uid="{00000000-0005-0000-0000-0000760F0000}"/>
    <cellStyle name="20% - Accent6 20 2 3 2" xfId="3963" xr:uid="{00000000-0005-0000-0000-0000770F0000}"/>
    <cellStyle name="20% - Accent6 20 2 3 2 2" xfId="3964" xr:uid="{00000000-0005-0000-0000-0000780F0000}"/>
    <cellStyle name="20% - Accent6 20 2 3 3" xfId="3965" xr:uid="{00000000-0005-0000-0000-0000790F0000}"/>
    <cellStyle name="20% - Accent6 20 2 4" xfId="3966" xr:uid="{00000000-0005-0000-0000-00007A0F0000}"/>
    <cellStyle name="20% - Accent6 20 2 4 2" xfId="3967" xr:uid="{00000000-0005-0000-0000-00007B0F0000}"/>
    <cellStyle name="20% - Accent6 20 2 5" xfId="3968" xr:uid="{00000000-0005-0000-0000-00007C0F0000}"/>
    <cellStyle name="20% - Accent6 20 3" xfId="3969" xr:uid="{00000000-0005-0000-0000-00007D0F0000}"/>
    <cellStyle name="20% - Accent6 20 3 2" xfId="3970" xr:uid="{00000000-0005-0000-0000-00007E0F0000}"/>
    <cellStyle name="20% - Accent6 20 3 2 2" xfId="3971" xr:uid="{00000000-0005-0000-0000-00007F0F0000}"/>
    <cellStyle name="20% - Accent6 20 3 2 2 2" xfId="3972" xr:uid="{00000000-0005-0000-0000-0000800F0000}"/>
    <cellStyle name="20% - Accent6 20 3 2 3" xfId="3973" xr:uid="{00000000-0005-0000-0000-0000810F0000}"/>
    <cellStyle name="20% - Accent6 20 3 3" xfId="3974" xr:uid="{00000000-0005-0000-0000-0000820F0000}"/>
    <cellStyle name="20% - Accent6 20 3 3 2" xfId="3975" xr:uid="{00000000-0005-0000-0000-0000830F0000}"/>
    <cellStyle name="20% - Accent6 20 3 4" xfId="3976" xr:uid="{00000000-0005-0000-0000-0000840F0000}"/>
    <cellStyle name="20% - Accent6 20 4" xfId="3977" xr:uid="{00000000-0005-0000-0000-0000850F0000}"/>
    <cellStyle name="20% - Accent6 20 4 2" xfId="3978" xr:uid="{00000000-0005-0000-0000-0000860F0000}"/>
    <cellStyle name="20% - Accent6 20 4 2 2" xfId="3979" xr:uid="{00000000-0005-0000-0000-0000870F0000}"/>
    <cellStyle name="20% - Accent6 20 4 3" xfId="3980" xr:uid="{00000000-0005-0000-0000-0000880F0000}"/>
    <cellStyle name="20% - Accent6 20 5" xfId="3981" xr:uid="{00000000-0005-0000-0000-0000890F0000}"/>
    <cellStyle name="20% - Accent6 20 5 2" xfId="3982" xr:uid="{00000000-0005-0000-0000-00008A0F0000}"/>
    <cellStyle name="20% - Accent6 20 6" xfId="3983" xr:uid="{00000000-0005-0000-0000-00008B0F0000}"/>
    <cellStyle name="20% - Accent6 21" xfId="3984" xr:uid="{00000000-0005-0000-0000-00008C0F0000}"/>
    <cellStyle name="20% - Accent6 21 2" xfId="3985" xr:uid="{00000000-0005-0000-0000-00008D0F0000}"/>
    <cellStyle name="20% - Accent6 21 2 2" xfId="3986" xr:uid="{00000000-0005-0000-0000-00008E0F0000}"/>
    <cellStyle name="20% - Accent6 21 2 2 2" xfId="3987" xr:uid="{00000000-0005-0000-0000-00008F0F0000}"/>
    <cellStyle name="20% - Accent6 21 2 2 2 2" xfId="3988" xr:uid="{00000000-0005-0000-0000-0000900F0000}"/>
    <cellStyle name="20% - Accent6 21 2 2 2 2 2" xfId="3989" xr:uid="{00000000-0005-0000-0000-0000910F0000}"/>
    <cellStyle name="20% - Accent6 21 2 2 2 3" xfId="3990" xr:uid="{00000000-0005-0000-0000-0000920F0000}"/>
    <cellStyle name="20% - Accent6 21 2 2 3" xfId="3991" xr:uid="{00000000-0005-0000-0000-0000930F0000}"/>
    <cellStyle name="20% - Accent6 21 2 2 3 2" xfId="3992" xr:uid="{00000000-0005-0000-0000-0000940F0000}"/>
    <cellStyle name="20% - Accent6 21 2 2 4" xfId="3993" xr:uid="{00000000-0005-0000-0000-0000950F0000}"/>
    <cellStyle name="20% - Accent6 21 2 3" xfId="3994" xr:uid="{00000000-0005-0000-0000-0000960F0000}"/>
    <cellStyle name="20% - Accent6 21 2 3 2" xfId="3995" xr:uid="{00000000-0005-0000-0000-0000970F0000}"/>
    <cellStyle name="20% - Accent6 21 2 3 2 2" xfId="3996" xr:uid="{00000000-0005-0000-0000-0000980F0000}"/>
    <cellStyle name="20% - Accent6 21 2 3 3" xfId="3997" xr:uid="{00000000-0005-0000-0000-0000990F0000}"/>
    <cellStyle name="20% - Accent6 21 2 4" xfId="3998" xr:uid="{00000000-0005-0000-0000-00009A0F0000}"/>
    <cellStyle name="20% - Accent6 21 2 4 2" xfId="3999" xr:uid="{00000000-0005-0000-0000-00009B0F0000}"/>
    <cellStyle name="20% - Accent6 21 2 5" xfId="4000" xr:uid="{00000000-0005-0000-0000-00009C0F0000}"/>
    <cellStyle name="20% - Accent6 21 3" xfId="4001" xr:uid="{00000000-0005-0000-0000-00009D0F0000}"/>
    <cellStyle name="20% - Accent6 21 3 2" xfId="4002" xr:uid="{00000000-0005-0000-0000-00009E0F0000}"/>
    <cellStyle name="20% - Accent6 21 3 2 2" xfId="4003" xr:uid="{00000000-0005-0000-0000-00009F0F0000}"/>
    <cellStyle name="20% - Accent6 21 3 2 2 2" xfId="4004" xr:uid="{00000000-0005-0000-0000-0000A00F0000}"/>
    <cellStyle name="20% - Accent6 21 3 2 3" xfId="4005" xr:uid="{00000000-0005-0000-0000-0000A10F0000}"/>
    <cellStyle name="20% - Accent6 21 3 3" xfId="4006" xr:uid="{00000000-0005-0000-0000-0000A20F0000}"/>
    <cellStyle name="20% - Accent6 21 3 3 2" xfId="4007" xr:uid="{00000000-0005-0000-0000-0000A30F0000}"/>
    <cellStyle name="20% - Accent6 21 3 4" xfId="4008" xr:uid="{00000000-0005-0000-0000-0000A40F0000}"/>
    <cellStyle name="20% - Accent6 21 4" xfId="4009" xr:uid="{00000000-0005-0000-0000-0000A50F0000}"/>
    <cellStyle name="20% - Accent6 21 4 2" xfId="4010" xr:uid="{00000000-0005-0000-0000-0000A60F0000}"/>
    <cellStyle name="20% - Accent6 21 4 2 2" xfId="4011" xr:uid="{00000000-0005-0000-0000-0000A70F0000}"/>
    <cellStyle name="20% - Accent6 21 4 3" xfId="4012" xr:uid="{00000000-0005-0000-0000-0000A80F0000}"/>
    <cellStyle name="20% - Accent6 21 5" xfId="4013" xr:uid="{00000000-0005-0000-0000-0000A90F0000}"/>
    <cellStyle name="20% - Accent6 21 5 2" xfId="4014" xr:uid="{00000000-0005-0000-0000-0000AA0F0000}"/>
    <cellStyle name="20% - Accent6 21 6" xfId="4015" xr:uid="{00000000-0005-0000-0000-0000AB0F0000}"/>
    <cellStyle name="20% - Accent6 22" xfId="4016" xr:uid="{00000000-0005-0000-0000-0000AC0F0000}"/>
    <cellStyle name="20% - Accent6 22 2" xfId="4017" xr:uid="{00000000-0005-0000-0000-0000AD0F0000}"/>
    <cellStyle name="20% - Accent6 22 2 2" xfId="4018" xr:uid="{00000000-0005-0000-0000-0000AE0F0000}"/>
    <cellStyle name="20% - Accent6 22 2 2 2" xfId="4019" xr:uid="{00000000-0005-0000-0000-0000AF0F0000}"/>
    <cellStyle name="20% - Accent6 22 2 2 2 2" xfId="4020" xr:uid="{00000000-0005-0000-0000-0000B00F0000}"/>
    <cellStyle name="20% - Accent6 22 2 2 2 2 2" xfId="4021" xr:uid="{00000000-0005-0000-0000-0000B10F0000}"/>
    <cellStyle name="20% - Accent6 22 2 2 2 3" xfId="4022" xr:uid="{00000000-0005-0000-0000-0000B20F0000}"/>
    <cellStyle name="20% - Accent6 22 2 2 3" xfId="4023" xr:uid="{00000000-0005-0000-0000-0000B30F0000}"/>
    <cellStyle name="20% - Accent6 22 2 2 3 2" xfId="4024" xr:uid="{00000000-0005-0000-0000-0000B40F0000}"/>
    <cellStyle name="20% - Accent6 22 2 2 4" xfId="4025" xr:uid="{00000000-0005-0000-0000-0000B50F0000}"/>
    <cellStyle name="20% - Accent6 22 2 3" xfId="4026" xr:uid="{00000000-0005-0000-0000-0000B60F0000}"/>
    <cellStyle name="20% - Accent6 22 2 3 2" xfId="4027" xr:uid="{00000000-0005-0000-0000-0000B70F0000}"/>
    <cellStyle name="20% - Accent6 22 2 3 2 2" xfId="4028" xr:uid="{00000000-0005-0000-0000-0000B80F0000}"/>
    <cellStyle name="20% - Accent6 22 2 3 3" xfId="4029" xr:uid="{00000000-0005-0000-0000-0000B90F0000}"/>
    <cellStyle name="20% - Accent6 22 2 4" xfId="4030" xr:uid="{00000000-0005-0000-0000-0000BA0F0000}"/>
    <cellStyle name="20% - Accent6 22 2 4 2" xfId="4031" xr:uid="{00000000-0005-0000-0000-0000BB0F0000}"/>
    <cellStyle name="20% - Accent6 22 2 5" xfId="4032" xr:uid="{00000000-0005-0000-0000-0000BC0F0000}"/>
    <cellStyle name="20% - Accent6 22 3" xfId="4033" xr:uid="{00000000-0005-0000-0000-0000BD0F0000}"/>
    <cellStyle name="20% - Accent6 22 3 2" xfId="4034" xr:uid="{00000000-0005-0000-0000-0000BE0F0000}"/>
    <cellStyle name="20% - Accent6 22 3 2 2" xfId="4035" xr:uid="{00000000-0005-0000-0000-0000BF0F0000}"/>
    <cellStyle name="20% - Accent6 22 3 2 2 2" xfId="4036" xr:uid="{00000000-0005-0000-0000-0000C00F0000}"/>
    <cellStyle name="20% - Accent6 22 3 2 3" xfId="4037" xr:uid="{00000000-0005-0000-0000-0000C10F0000}"/>
    <cellStyle name="20% - Accent6 22 3 3" xfId="4038" xr:uid="{00000000-0005-0000-0000-0000C20F0000}"/>
    <cellStyle name="20% - Accent6 22 3 3 2" xfId="4039" xr:uid="{00000000-0005-0000-0000-0000C30F0000}"/>
    <cellStyle name="20% - Accent6 22 3 4" xfId="4040" xr:uid="{00000000-0005-0000-0000-0000C40F0000}"/>
    <cellStyle name="20% - Accent6 22 4" xfId="4041" xr:uid="{00000000-0005-0000-0000-0000C50F0000}"/>
    <cellStyle name="20% - Accent6 22 4 2" xfId="4042" xr:uid="{00000000-0005-0000-0000-0000C60F0000}"/>
    <cellStyle name="20% - Accent6 22 4 2 2" xfId="4043" xr:uid="{00000000-0005-0000-0000-0000C70F0000}"/>
    <cellStyle name="20% - Accent6 22 4 3" xfId="4044" xr:uid="{00000000-0005-0000-0000-0000C80F0000}"/>
    <cellStyle name="20% - Accent6 22 5" xfId="4045" xr:uid="{00000000-0005-0000-0000-0000C90F0000}"/>
    <cellStyle name="20% - Accent6 22 5 2" xfId="4046" xr:uid="{00000000-0005-0000-0000-0000CA0F0000}"/>
    <cellStyle name="20% - Accent6 22 6" xfId="4047" xr:uid="{00000000-0005-0000-0000-0000CB0F0000}"/>
    <cellStyle name="20% - Accent6 23" xfId="4048" xr:uid="{00000000-0005-0000-0000-0000CC0F0000}"/>
    <cellStyle name="20% - Accent6 23 2" xfId="4049" xr:uid="{00000000-0005-0000-0000-0000CD0F0000}"/>
    <cellStyle name="20% - Accent6 23 2 2" xfId="4050" xr:uid="{00000000-0005-0000-0000-0000CE0F0000}"/>
    <cellStyle name="20% - Accent6 23 2 2 2" xfId="4051" xr:uid="{00000000-0005-0000-0000-0000CF0F0000}"/>
    <cellStyle name="20% - Accent6 23 2 2 2 2" xfId="4052" xr:uid="{00000000-0005-0000-0000-0000D00F0000}"/>
    <cellStyle name="20% - Accent6 23 2 2 3" xfId="4053" xr:uid="{00000000-0005-0000-0000-0000D10F0000}"/>
    <cellStyle name="20% - Accent6 23 2 3" xfId="4054" xr:uid="{00000000-0005-0000-0000-0000D20F0000}"/>
    <cellStyle name="20% - Accent6 23 2 3 2" xfId="4055" xr:uid="{00000000-0005-0000-0000-0000D30F0000}"/>
    <cellStyle name="20% - Accent6 23 2 4" xfId="4056" xr:uid="{00000000-0005-0000-0000-0000D40F0000}"/>
    <cellStyle name="20% - Accent6 23 3" xfId="4057" xr:uid="{00000000-0005-0000-0000-0000D50F0000}"/>
    <cellStyle name="20% - Accent6 23 3 2" xfId="4058" xr:uid="{00000000-0005-0000-0000-0000D60F0000}"/>
    <cellStyle name="20% - Accent6 23 3 2 2" xfId="4059" xr:uid="{00000000-0005-0000-0000-0000D70F0000}"/>
    <cellStyle name="20% - Accent6 23 3 3" xfId="4060" xr:uid="{00000000-0005-0000-0000-0000D80F0000}"/>
    <cellStyle name="20% - Accent6 23 4" xfId="4061" xr:uid="{00000000-0005-0000-0000-0000D90F0000}"/>
    <cellStyle name="20% - Accent6 23 4 2" xfId="4062" xr:uid="{00000000-0005-0000-0000-0000DA0F0000}"/>
    <cellStyle name="20% - Accent6 23 5" xfId="4063" xr:uid="{00000000-0005-0000-0000-0000DB0F0000}"/>
    <cellStyle name="20% - Accent6 24" xfId="4064" xr:uid="{00000000-0005-0000-0000-0000DC0F0000}"/>
    <cellStyle name="20% - Accent6 24 2" xfId="4065" xr:uid="{00000000-0005-0000-0000-0000DD0F0000}"/>
    <cellStyle name="20% - Accent6 24 2 2" xfId="4066" xr:uid="{00000000-0005-0000-0000-0000DE0F0000}"/>
    <cellStyle name="20% - Accent6 24 2 2 2" xfId="4067" xr:uid="{00000000-0005-0000-0000-0000DF0F0000}"/>
    <cellStyle name="20% - Accent6 24 2 2 2 2" xfId="4068" xr:uid="{00000000-0005-0000-0000-0000E00F0000}"/>
    <cellStyle name="20% - Accent6 24 2 2 3" xfId="4069" xr:uid="{00000000-0005-0000-0000-0000E10F0000}"/>
    <cellStyle name="20% - Accent6 24 2 3" xfId="4070" xr:uid="{00000000-0005-0000-0000-0000E20F0000}"/>
    <cellStyle name="20% - Accent6 24 2 3 2" xfId="4071" xr:uid="{00000000-0005-0000-0000-0000E30F0000}"/>
    <cellStyle name="20% - Accent6 24 2 4" xfId="4072" xr:uid="{00000000-0005-0000-0000-0000E40F0000}"/>
    <cellStyle name="20% - Accent6 24 3" xfId="4073" xr:uid="{00000000-0005-0000-0000-0000E50F0000}"/>
    <cellStyle name="20% - Accent6 24 3 2" xfId="4074" xr:uid="{00000000-0005-0000-0000-0000E60F0000}"/>
    <cellStyle name="20% - Accent6 24 3 2 2" xfId="4075" xr:uid="{00000000-0005-0000-0000-0000E70F0000}"/>
    <cellStyle name="20% - Accent6 24 3 3" xfId="4076" xr:uid="{00000000-0005-0000-0000-0000E80F0000}"/>
    <cellStyle name="20% - Accent6 24 4" xfId="4077" xr:uid="{00000000-0005-0000-0000-0000E90F0000}"/>
    <cellStyle name="20% - Accent6 24 4 2" xfId="4078" xr:uid="{00000000-0005-0000-0000-0000EA0F0000}"/>
    <cellStyle name="20% - Accent6 24 5" xfId="4079" xr:uid="{00000000-0005-0000-0000-0000EB0F0000}"/>
    <cellStyle name="20% - Accent6 25" xfId="4080" xr:uid="{00000000-0005-0000-0000-0000EC0F0000}"/>
    <cellStyle name="20% - Accent6 25 2" xfId="4081" xr:uid="{00000000-0005-0000-0000-0000ED0F0000}"/>
    <cellStyle name="20% - Accent6 25 2 2" xfId="4082" xr:uid="{00000000-0005-0000-0000-0000EE0F0000}"/>
    <cellStyle name="20% - Accent6 25 2 2 2" xfId="4083" xr:uid="{00000000-0005-0000-0000-0000EF0F0000}"/>
    <cellStyle name="20% - Accent6 25 2 3" xfId="4084" xr:uid="{00000000-0005-0000-0000-0000F00F0000}"/>
    <cellStyle name="20% - Accent6 25 3" xfId="4085" xr:uid="{00000000-0005-0000-0000-0000F10F0000}"/>
    <cellStyle name="20% - Accent6 25 3 2" xfId="4086" xr:uid="{00000000-0005-0000-0000-0000F20F0000}"/>
    <cellStyle name="20% - Accent6 25 4" xfId="4087" xr:uid="{00000000-0005-0000-0000-0000F30F0000}"/>
    <cellStyle name="20% - Accent6 26" xfId="4088" xr:uid="{00000000-0005-0000-0000-0000F40F0000}"/>
    <cellStyle name="20% - Accent6 26 2" xfId="4089" xr:uid="{00000000-0005-0000-0000-0000F50F0000}"/>
    <cellStyle name="20% - Accent6 26 2 2" xfId="4090" xr:uid="{00000000-0005-0000-0000-0000F60F0000}"/>
    <cellStyle name="20% - Accent6 26 3" xfId="4091" xr:uid="{00000000-0005-0000-0000-0000F70F0000}"/>
    <cellStyle name="20% - Accent6 27" xfId="4092" xr:uid="{00000000-0005-0000-0000-0000F80F0000}"/>
    <cellStyle name="20% - Accent6 27 2" xfId="4093" xr:uid="{00000000-0005-0000-0000-0000F90F0000}"/>
    <cellStyle name="20% - Accent6 28" xfId="4094" xr:uid="{00000000-0005-0000-0000-0000FA0F0000}"/>
    <cellStyle name="20% - Accent6 3" xfId="4095" xr:uid="{00000000-0005-0000-0000-0000FB0F0000}"/>
    <cellStyle name="20% - Accent6 3 2" xfId="4096" xr:uid="{00000000-0005-0000-0000-0000FC0F0000}"/>
    <cellStyle name="20% - Accent6 3 2 2" xfId="4097" xr:uid="{00000000-0005-0000-0000-0000FD0F0000}"/>
    <cellStyle name="20% - Accent6 3 2 2 2" xfId="4098" xr:uid="{00000000-0005-0000-0000-0000FE0F0000}"/>
    <cellStyle name="20% - Accent6 3 2 2 2 2" xfId="4099" xr:uid="{00000000-0005-0000-0000-0000FF0F0000}"/>
    <cellStyle name="20% - Accent6 3 2 2 2 2 2" xfId="4100" xr:uid="{00000000-0005-0000-0000-000000100000}"/>
    <cellStyle name="20% - Accent6 3 2 2 2 3" xfId="4101" xr:uid="{00000000-0005-0000-0000-000001100000}"/>
    <cellStyle name="20% - Accent6 3 2 2 3" xfId="4102" xr:uid="{00000000-0005-0000-0000-000002100000}"/>
    <cellStyle name="20% - Accent6 3 2 2 3 2" xfId="4103" xr:uid="{00000000-0005-0000-0000-000003100000}"/>
    <cellStyle name="20% - Accent6 3 2 2 4" xfId="4104" xr:uid="{00000000-0005-0000-0000-000004100000}"/>
    <cellStyle name="20% - Accent6 3 2 3" xfId="4105" xr:uid="{00000000-0005-0000-0000-000005100000}"/>
    <cellStyle name="20% - Accent6 3 2 3 2" xfId="4106" xr:uid="{00000000-0005-0000-0000-000006100000}"/>
    <cellStyle name="20% - Accent6 3 2 3 2 2" xfId="4107" xr:uid="{00000000-0005-0000-0000-000007100000}"/>
    <cellStyle name="20% - Accent6 3 2 3 3" xfId="4108" xr:uid="{00000000-0005-0000-0000-000008100000}"/>
    <cellStyle name="20% - Accent6 3 2 4" xfId="4109" xr:uid="{00000000-0005-0000-0000-000009100000}"/>
    <cellStyle name="20% - Accent6 3 2 4 2" xfId="4110" xr:uid="{00000000-0005-0000-0000-00000A100000}"/>
    <cellStyle name="20% - Accent6 3 2 5" xfId="4111" xr:uid="{00000000-0005-0000-0000-00000B100000}"/>
    <cellStyle name="20% - Accent6 3 3" xfId="4112" xr:uid="{00000000-0005-0000-0000-00000C100000}"/>
    <cellStyle name="20% - Accent6 3 3 2" xfId="4113" xr:uid="{00000000-0005-0000-0000-00000D100000}"/>
    <cellStyle name="20% - Accent6 3 3 2 2" xfId="4114" xr:uid="{00000000-0005-0000-0000-00000E100000}"/>
    <cellStyle name="20% - Accent6 3 3 2 2 2" xfId="4115" xr:uid="{00000000-0005-0000-0000-00000F100000}"/>
    <cellStyle name="20% - Accent6 3 3 2 3" xfId="4116" xr:uid="{00000000-0005-0000-0000-000010100000}"/>
    <cellStyle name="20% - Accent6 3 3 3" xfId="4117" xr:uid="{00000000-0005-0000-0000-000011100000}"/>
    <cellStyle name="20% - Accent6 3 3 3 2" xfId="4118" xr:uid="{00000000-0005-0000-0000-000012100000}"/>
    <cellStyle name="20% - Accent6 3 3 4" xfId="4119" xr:uid="{00000000-0005-0000-0000-000013100000}"/>
    <cellStyle name="20% - Accent6 3 4" xfId="4120" xr:uid="{00000000-0005-0000-0000-000014100000}"/>
    <cellStyle name="20% - Accent6 3 4 2" xfId="4121" xr:uid="{00000000-0005-0000-0000-000015100000}"/>
    <cellStyle name="20% - Accent6 3 4 2 2" xfId="4122" xr:uid="{00000000-0005-0000-0000-000016100000}"/>
    <cellStyle name="20% - Accent6 3 4 3" xfId="4123" xr:uid="{00000000-0005-0000-0000-000017100000}"/>
    <cellStyle name="20% - Accent6 3 5" xfId="4124" xr:uid="{00000000-0005-0000-0000-000018100000}"/>
    <cellStyle name="20% - Accent6 3 5 2" xfId="4125" xr:uid="{00000000-0005-0000-0000-000019100000}"/>
    <cellStyle name="20% - Accent6 3 6" xfId="4126" xr:uid="{00000000-0005-0000-0000-00001A100000}"/>
    <cellStyle name="20% - Accent6 4" xfId="4127" xr:uid="{00000000-0005-0000-0000-00001B100000}"/>
    <cellStyle name="20% - Accent6 4 2" xfId="4128" xr:uid="{00000000-0005-0000-0000-00001C100000}"/>
    <cellStyle name="20% - Accent6 4 2 2" xfId="4129" xr:uid="{00000000-0005-0000-0000-00001D100000}"/>
    <cellStyle name="20% - Accent6 4 2 2 2" xfId="4130" xr:uid="{00000000-0005-0000-0000-00001E100000}"/>
    <cellStyle name="20% - Accent6 4 2 2 2 2" xfId="4131" xr:uid="{00000000-0005-0000-0000-00001F100000}"/>
    <cellStyle name="20% - Accent6 4 2 2 2 2 2" xfId="4132" xr:uid="{00000000-0005-0000-0000-000020100000}"/>
    <cellStyle name="20% - Accent6 4 2 2 2 3" xfId="4133" xr:uid="{00000000-0005-0000-0000-000021100000}"/>
    <cellStyle name="20% - Accent6 4 2 2 3" xfId="4134" xr:uid="{00000000-0005-0000-0000-000022100000}"/>
    <cellStyle name="20% - Accent6 4 2 2 3 2" xfId="4135" xr:uid="{00000000-0005-0000-0000-000023100000}"/>
    <cellStyle name="20% - Accent6 4 2 2 4" xfId="4136" xr:uid="{00000000-0005-0000-0000-000024100000}"/>
    <cellStyle name="20% - Accent6 4 2 3" xfId="4137" xr:uid="{00000000-0005-0000-0000-000025100000}"/>
    <cellStyle name="20% - Accent6 4 2 3 2" xfId="4138" xr:uid="{00000000-0005-0000-0000-000026100000}"/>
    <cellStyle name="20% - Accent6 4 2 3 2 2" xfId="4139" xr:uid="{00000000-0005-0000-0000-000027100000}"/>
    <cellStyle name="20% - Accent6 4 2 3 3" xfId="4140" xr:uid="{00000000-0005-0000-0000-000028100000}"/>
    <cellStyle name="20% - Accent6 4 2 4" xfId="4141" xr:uid="{00000000-0005-0000-0000-000029100000}"/>
    <cellStyle name="20% - Accent6 4 2 4 2" xfId="4142" xr:uid="{00000000-0005-0000-0000-00002A100000}"/>
    <cellStyle name="20% - Accent6 4 2 5" xfId="4143" xr:uid="{00000000-0005-0000-0000-00002B100000}"/>
    <cellStyle name="20% - Accent6 4 3" xfId="4144" xr:uid="{00000000-0005-0000-0000-00002C100000}"/>
    <cellStyle name="20% - Accent6 4 3 2" xfId="4145" xr:uid="{00000000-0005-0000-0000-00002D100000}"/>
    <cellStyle name="20% - Accent6 4 3 2 2" xfId="4146" xr:uid="{00000000-0005-0000-0000-00002E100000}"/>
    <cellStyle name="20% - Accent6 4 3 2 2 2" xfId="4147" xr:uid="{00000000-0005-0000-0000-00002F100000}"/>
    <cellStyle name="20% - Accent6 4 3 2 3" xfId="4148" xr:uid="{00000000-0005-0000-0000-000030100000}"/>
    <cellStyle name="20% - Accent6 4 3 3" xfId="4149" xr:uid="{00000000-0005-0000-0000-000031100000}"/>
    <cellStyle name="20% - Accent6 4 3 3 2" xfId="4150" xr:uid="{00000000-0005-0000-0000-000032100000}"/>
    <cellStyle name="20% - Accent6 4 3 4" xfId="4151" xr:uid="{00000000-0005-0000-0000-000033100000}"/>
    <cellStyle name="20% - Accent6 4 4" xfId="4152" xr:uid="{00000000-0005-0000-0000-000034100000}"/>
    <cellStyle name="20% - Accent6 4 4 2" xfId="4153" xr:uid="{00000000-0005-0000-0000-000035100000}"/>
    <cellStyle name="20% - Accent6 4 4 2 2" xfId="4154" xr:uid="{00000000-0005-0000-0000-000036100000}"/>
    <cellStyle name="20% - Accent6 4 4 3" xfId="4155" xr:uid="{00000000-0005-0000-0000-000037100000}"/>
    <cellStyle name="20% - Accent6 4 5" xfId="4156" xr:uid="{00000000-0005-0000-0000-000038100000}"/>
    <cellStyle name="20% - Accent6 4 5 2" xfId="4157" xr:uid="{00000000-0005-0000-0000-000039100000}"/>
    <cellStyle name="20% - Accent6 4 6" xfId="4158" xr:uid="{00000000-0005-0000-0000-00003A100000}"/>
    <cellStyle name="20% - Accent6 5" xfId="4159" xr:uid="{00000000-0005-0000-0000-00003B100000}"/>
    <cellStyle name="20% - Accent6 5 2" xfId="4160" xr:uid="{00000000-0005-0000-0000-00003C100000}"/>
    <cellStyle name="20% - Accent6 5 2 2" xfId="4161" xr:uid="{00000000-0005-0000-0000-00003D100000}"/>
    <cellStyle name="20% - Accent6 5 2 2 2" xfId="4162" xr:uid="{00000000-0005-0000-0000-00003E100000}"/>
    <cellStyle name="20% - Accent6 5 2 2 2 2" xfId="4163" xr:uid="{00000000-0005-0000-0000-00003F100000}"/>
    <cellStyle name="20% - Accent6 5 2 2 2 2 2" xfId="4164" xr:uid="{00000000-0005-0000-0000-000040100000}"/>
    <cellStyle name="20% - Accent6 5 2 2 2 3" xfId="4165" xr:uid="{00000000-0005-0000-0000-000041100000}"/>
    <cellStyle name="20% - Accent6 5 2 2 3" xfId="4166" xr:uid="{00000000-0005-0000-0000-000042100000}"/>
    <cellStyle name="20% - Accent6 5 2 2 3 2" xfId="4167" xr:uid="{00000000-0005-0000-0000-000043100000}"/>
    <cellStyle name="20% - Accent6 5 2 2 4" xfId="4168" xr:uid="{00000000-0005-0000-0000-000044100000}"/>
    <cellStyle name="20% - Accent6 5 2 3" xfId="4169" xr:uid="{00000000-0005-0000-0000-000045100000}"/>
    <cellStyle name="20% - Accent6 5 2 3 2" xfId="4170" xr:uid="{00000000-0005-0000-0000-000046100000}"/>
    <cellStyle name="20% - Accent6 5 2 3 2 2" xfId="4171" xr:uid="{00000000-0005-0000-0000-000047100000}"/>
    <cellStyle name="20% - Accent6 5 2 3 3" xfId="4172" xr:uid="{00000000-0005-0000-0000-000048100000}"/>
    <cellStyle name="20% - Accent6 5 2 4" xfId="4173" xr:uid="{00000000-0005-0000-0000-000049100000}"/>
    <cellStyle name="20% - Accent6 5 2 4 2" xfId="4174" xr:uid="{00000000-0005-0000-0000-00004A100000}"/>
    <cellStyle name="20% - Accent6 5 2 5" xfId="4175" xr:uid="{00000000-0005-0000-0000-00004B100000}"/>
    <cellStyle name="20% - Accent6 5 3" xfId="4176" xr:uid="{00000000-0005-0000-0000-00004C100000}"/>
    <cellStyle name="20% - Accent6 5 3 2" xfId="4177" xr:uid="{00000000-0005-0000-0000-00004D100000}"/>
    <cellStyle name="20% - Accent6 5 3 2 2" xfId="4178" xr:uid="{00000000-0005-0000-0000-00004E100000}"/>
    <cellStyle name="20% - Accent6 5 3 2 2 2" xfId="4179" xr:uid="{00000000-0005-0000-0000-00004F100000}"/>
    <cellStyle name="20% - Accent6 5 3 2 3" xfId="4180" xr:uid="{00000000-0005-0000-0000-000050100000}"/>
    <cellStyle name="20% - Accent6 5 3 3" xfId="4181" xr:uid="{00000000-0005-0000-0000-000051100000}"/>
    <cellStyle name="20% - Accent6 5 3 3 2" xfId="4182" xr:uid="{00000000-0005-0000-0000-000052100000}"/>
    <cellStyle name="20% - Accent6 5 3 4" xfId="4183" xr:uid="{00000000-0005-0000-0000-000053100000}"/>
    <cellStyle name="20% - Accent6 5 4" xfId="4184" xr:uid="{00000000-0005-0000-0000-000054100000}"/>
    <cellStyle name="20% - Accent6 5 4 2" xfId="4185" xr:uid="{00000000-0005-0000-0000-000055100000}"/>
    <cellStyle name="20% - Accent6 5 4 2 2" xfId="4186" xr:uid="{00000000-0005-0000-0000-000056100000}"/>
    <cellStyle name="20% - Accent6 5 4 3" xfId="4187" xr:uid="{00000000-0005-0000-0000-000057100000}"/>
    <cellStyle name="20% - Accent6 5 5" xfId="4188" xr:uid="{00000000-0005-0000-0000-000058100000}"/>
    <cellStyle name="20% - Accent6 5 5 2" xfId="4189" xr:uid="{00000000-0005-0000-0000-000059100000}"/>
    <cellStyle name="20% - Accent6 5 6" xfId="4190" xr:uid="{00000000-0005-0000-0000-00005A100000}"/>
    <cellStyle name="20% - Accent6 6" xfId="4191" xr:uid="{00000000-0005-0000-0000-00005B100000}"/>
    <cellStyle name="20% - Accent6 6 2" xfId="4192" xr:uid="{00000000-0005-0000-0000-00005C100000}"/>
    <cellStyle name="20% - Accent6 6 2 2" xfId="4193" xr:uid="{00000000-0005-0000-0000-00005D100000}"/>
    <cellStyle name="20% - Accent6 6 2 2 2" xfId="4194" xr:uid="{00000000-0005-0000-0000-00005E100000}"/>
    <cellStyle name="20% - Accent6 6 2 2 2 2" xfId="4195" xr:uid="{00000000-0005-0000-0000-00005F100000}"/>
    <cellStyle name="20% - Accent6 6 2 2 2 2 2" xfId="4196" xr:uid="{00000000-0005-0000-0000-000060100000}"/>
    <cellStyle name="20% - Accent6 6 2 2 2 3" xfId="4197" xr:uid="{00000000-0005-0000-0000-000061100000}"/>
    <cellStyle name="20% - Accent6 6 2 2 3" xfId="4198" xr:uid="{00000000-0005-0000-0000-000062100000}"/>
    <cellStyle name="20% - Accent6 6 2 2 3 2" xfId="4199" xr:uid="{00000000-0005-0000-0000-000063100000}"/>
    <cellStyle name="20% - Accent6 6 2 2 4" xfId="4200" xr:uid="{00000000-0005-0000-0000-000064100000}"/>
    <cellStyle name="20% - Accent6 6 2 3" xfId="4201" xr:uid="{00000000-0005-0000-0000-000065100000}"/>
    <cellStyle name="20% - Accent6 6 2 3 2" xfId="4202" xr:uid="{00000000-0005-0000-0000-000066100000}"/>
    <cellStyle name="20% - Accent6 6 2 3 2 2" xfId="4203" xr:uid="{00000000-0005-0000-0000-000067100000}"/>
    <cellStyle name="20% - Accent6 6 2 3 3" xfId="4204" xr:uid="{00000000-0005-0000-0000-000068100000}"/>
    <cellStyle name="20% - Accent6 6 2 4" xfId="4205" xr:uid="{00000000-0005-0000-0000-000069100000}"/>
    <cellStyle name="20% - Accent6 6 2 4 2" xfId="4206" xr:uid="{00000000-0005-0000-0000-00006A100000}"/>
    <cellStyle name="20% - Accent6 6 2 5" xfId="4207" xr:uid="{00000000-0005-0000-0000-00006B100000}"/>
    <cellStyle name="20% - Accent6 6 3" xfId="4208" xr:uid="{00000000-0005-0000-0000-00006C100000}"/>
    <cellStyle name="20% - Accent6 6 3 2" xfId="4209" xr:uid="{00000000-0005-0000-0000-00006D100000}"/>
    <cellStyle name="20% - Accent6 6 3 2 2" xfId="4210" xr:uid="{00000000-0005-0000-0000-00006E100000}"/>
    <cellStyle name="20% - Accent6 6 3 2 2 2" xfId="4211" xr:uid="{00000000-0005-0000-0000-00006F100000}"/>
    <cellStyle name="20% - Accent6 6 3 2 3" xfId="4212" xr:uid="{00000000-0005-0000-0000-000070100000}"/>
    <cellStyle name="20% - Accent6 6 3 3" xfId="4213" xr:uid="{00000000-0005-0000-0000-000071100000}"/>
    <cellStyle name="20% - Accent6 6 3 3 2" xfId="4214" xr:uid="{00000000-0005-0000-0000-000072100000}"/>
    <cellStyle name="20% - Accent6 6 3 4" xfId="4215" xr:uid="{00000000-0005-0000-0000-000073100000}"/>
    <cellStyle name="20% - Accent6 6 4" xfId="4216" xr:uid="{00000000-0005-0000-0000-000074100000}"/>
    <cellStyle name="20% - Accent6 6 4 2" xfId="4217" xr:uid="{00000000-0005-0000-0000-000075100000}"/>
    <cellStyle name="20% - Accent6 6 4 2 2" xfId="4218" xr:uid="{00000000-0005-0000-0000-000076100000}"/>
    <cellStyle name="20% - Accent6 6 4 3" xfId="4219" xr:uid="{00000000-0005-0000-0000-000077100000}"/>
    <cellStyle name="20% - Accent6 6 5" xfId="4220" xr:uid="{00000000-0005-0000-0000-000078100000}"/>
    <cellStyle name="20% - Accent6 6 5 2" xfId="4221" xr:uid="{00000000-0005-0000-0000-000079100000}"/>
    <cellStyle name="20% - Accent6 6 6" xfId="4222" xr:uid="{00000000-0005-0000-0000-00007A100000}"/>
    <cellStyle name="20% - Accent6 7" xfId="4223" xr:uid="{00000000-0005-0000-0000-00007B100000}"/>
    <cellStyle name="20% - Accent6 7 2" xfId="4224" xr:uid="{00000000-0005-0000-0000-00007C100000}"/>
    <cellStyle name="20% - Accent6 7 2 2" xfId="4225" xr:uid="{00000000-0005-0000-0000-00007D100000}"/>
    <cellStyle name="20% - Accent6 7 2 2 2" xfId="4226" xr:uid="{00000000-0005-0000-0000-00007E100000}"/>
    <cellStyle name="20% - Accent6 7 2 2 2 2" xfId="4227" xr:uid="{00000000-0005-0000-0000-00007F100000}"/>
    <cellStyle name="20% - Accent6 7 2 2 2 2 2" xfId="4228" xr:uid="{00000000-0005-0000-0000-000080100000}"/>
    <cellStyle name="20% - Accent6 7 2 2 2 3" xfId="4229" xr:uid="{00000000-0005-0000-0000-000081100000}"/>
    <cellStyle name="20% - Accent6 7 2 2 3" xfId="4230" xr:uid="{00000000-0005-0000-0000-000082100000}"/>
    <cellStyle name="20% - Accent6 7 2 2 3 2" xfId="4231" xr:uid="{00000000-0005-0000-0000-000083100000}"/>
    <cellStyle name="20% - Accent6 7 2 2 4" xfId="4232" xr:uid="{00000000-0005-0000-0000-000084100000}"/>
    <cellStyle name="20% - Accent6 7 2 3" xfId="4233" xr:uid="{00000000-0005-0000-0000-000085100000}"/>
    <cellStyle name="20% - Accent6 7 2 3 2" xfId="4234" xr:uid="{00000000-0005-0000-0000-000086100000}"/>
    <cellStyle name="20% - Accent6 7 2 3 2 2" xfId="4235" xr:uid="{00000000-0005-0000-0000-000087100000}"/>
    <cellStyle name="20% - Accent6 7 2 3 3" xfId="4236" xr:uid="{00000000-0005-0000-0000-000088100000}"/>
    <cellStyle name="20% - Accent6 7 2 4" xfId="4237" xr:uid="{00000000-0005-0000-0000-000089100000}"/>
    <cellStyle name="20% - Accent6 7 2 4 2" xfId="4238" xr:uid="{00000000-0005-0000-0000-00008A100000}"/>
    <cellStyle name="20% - Accent6 7 2 5" xfId="4239" xr:uid="{00000000-0005-0000-0000-00008B100000}"/>
    <cellStyle name="20% - Accent6 7 3" xfId="4240" xr:uid="{00000000-0005-0000-0000-00008C100000}"/>
    <cellStyle name="20% - Accent6 7 3 2" xfId="4241" xr:uid="{00000000-0005-0000-0000-00008D100000}"/>
    <cellStyle name="20% - Accent6 7 3 2 2" xfId="4242" xr:uid="{00000000-0005-0000-0000-00008E100000}"/>
    <cellStyle name="20% - Accent6 7 3 2 2 2" xfId="4243" xr:uid="{00000000-0005-0000-0000-00008F100000}"/>
    <cellStyle name="20% - Accent6 7 3 2 3" xfId="4244" xr:uid="{00000000-0005-0000-0000-000090100000}"/>
    <cellStyle name="20% - Accent6 7 3 3" xfId="4245" xr:uid="{00000000-0005-0000-0000-000091100000}"/>
    <cellStyle name="20% - Accent6 7 3 3 2" xfId="4246" xr:uid="{00000000-0005-0000-0000-000092100000}"/>
    <cellStyle name="20% - Accent6 7 3 4" xfId="4247" xr:uid="{00000000-0005-0000-0000-000093100000}"/>
    <cellStyle name="20% - Accent6 7 4" xfId="4248" xr:uid="{00000000-0005-0000-0000-000094100000}"/>
    <cellStyle name="20% - Accent6 7 4 2" xfId="4249" xr:uid="{00000000-0005-0000-0000-000095100000}"/>
    <cellStyle name="20% - Accent6 7 4 2 2" xfId="4250" xr:uid="{00000000-0005-0000-0000-000096100000}"/>
    <cellStyle name="20% - Accent6 7 4 3" xfId="4251" xr:uid="{00000000-0005-0000-0000-000097100000}"/>
    <cellStyle name="20% - Accent6 7 5" xfId="4252" xr:uid="{00000000-0005-0000-0000-000098100000}"/>
    <cellStyle name="20% - Accent6 7 5 2" xfId="4253" xr:uid="{00000000-0005-0000-0000-000099100000}"/>
    <cellStyle name="20% - Accent6 7 6" xfId="4254" xr:uid="{00000000-0005-0000-0000-00009A100000}"/>
    <cellStyle name="20% - Accent6 8" xfId="4255" xr:uid="{00000000-0005-0000-0000-00009B100000}"/>
    <cellStyle name="20% - Accent6 8 2" xfId="4256" xr:uid="{00000000-0005-0000-0000-00009C100000}"/>
    <cellStyle name="20% - Accent6 8 2 2" xfId="4257" xr:uid="{00000000-0005-0000-0000-00009D100000}"/>
    <cellStyle name="20% - Accent6 8 2 2 2" xfId="4258" xr:uid="{00000000-0005-0000-0000-00009E100000}"/>
    <cellStyle name="20% - Accent6 8 2 2 2 2" xfId="4259" xr:uid="{00000000-0005-0000-0000-00009F100000}"/>
    <cellStyle name="20% - Accent6 8 2 2 2 2 2" xfId="4260" xr:uid="{00000000-0005-0000-0000-0000A0100000}"/>
    <cellStyle name="20% - Accent6 8 2 2 2 3" xfId="4261" xr:uid="{00000000-0005-0000-0000-0000A1100000}"/>
    <cellStyle name="20% - Accent6 8 2 2 3" xfId="4262" xr:uid="{00000000-0005-0000-0000-0000A2100000}"/>
    <cellStyle name="20% - Accent6 8 2 2 3 2" xfId="4263" xr:uid="{00000000-0005-0000-0000-0000A3100000}"/>
    <cellStyle name="20% - Accent6 8 2 2 4" xfId="4264" xr:uid="{00000000-0005-0000-0000-0000A4100000}"/>
    <cellStyle name="20% - Accent6 8 2 3" xfId="4265" xr:uid="{00000000-0005-0000-0000-0000A5100000}"/>
    <cellStyle name="20% - Accent6 8 2 3 2" xfId="4266" xr:uid="{00000000-0005-0000-0000-0000A6100000}"/>
    <cellStyle name="20% - Accent6 8 2 3 2 2" xfId="4267" xr:uid="{00000000-0005-0000-0000-0000A7100000}"/>
    <cellStyle name="20% - Accent6 8 2 3 3" xfId="4268" xr:uid="{00000000-0005-0000-0000-0000A8100000}"/>
    <cellStyle name="20% - Accent6 8 2 4" xfId="4269" xr:uid="{00000000-0005-0000-0000-0000A9100000}"/>
    <cellStyle name="20% - Accent6 8 2 4 2" xfId="4270" xr:uid="{00000000-0005-0000-0000-0000AA100000}"/>
    <cellStyle name="20% - Accent6 8 2 5" xfId="4271" xr:uid="{00000000-0005-0000-0000-0000AB100000}"/>
    <cellStyle name="20% - Accent6 8 3" xfId="4272" xr:uid="{00000000-0005-0000-0000-0000AC100000}"/>
    <cellStyle name="20% - Accent6 8 3 2" xfId="4273" xr:uid="{00000000-0005-0000-0000-0000AD100000}"/>
    <cellStyle name="20% - Accent6 8 3 2 2" xfId="4274" xr:uid="{00000000-0005-0000-0000-0000AE100000}"/>
    <cellStyle name="20% - Accent6 8 3 2 2 2" xfId="4275" xr:uid="{00000000-0005-0000-0000-0000AF100000}"/>
    <cellStyle name="20% - Accent6 8 3 2 3" xfId="4276" xr:uid="{00000000-0005-0000-0000-0000B0100000}"/>
    <cellStyle name="20% - Accent6 8 3 3" xfId="4277" xr:uid="{00000000-0005-0000-0000-0000B1100000}"/>
    <cellStyle name="20% - Accent6 8 3 3 2" xfId="4278" xr:uid="{00000000-0005-0000-0000-0000B2100000}"/>
    <cellStyle name="20% - Accent6 8 3 4" xfId="4279" xr:uid="{00000000-0005-0000-0000-0000B3100000}"/>
    <cellStyle name="20% - Accent6 8 4" xfId="4280" xr:uid="{00000000-0005-0000-0000-0000B4100000}"/>
    <cellStyle name="20% - Accent6 8 4 2" xfId="4281" xr:uid="{00000000-0005-0000-0000-0000B5100000}"/>
    <cellStyle name="20% - Accent6 8 4 2 2" xfId="4282" xr:uid="{00000000-0005-0000-0000-0000B6100000}"/>
    <cellStyle name="20% - Accent6 8 4 3" xfId="4283" xr:uid="{00000000-0005-0000-0000-0000B7100000}"/>
    <cellStyle name="20% - Accent6 8 5" xfId="4284" xr:uid="{00000000-0005-0000-0000-0000B8100000}"/>
    <cellStyle name="20% - Accent6 8 5 2" xfId="4285" xr:uid="{00000000-0005-0000-0000-0000B9100000}"/>
    <cellStyle name="20% - Accent6 8 6" xfId="4286" xr:uid="{00000000-0005-0000-0000-0000BA100000}"/>
    <cellStyle name="20% - Accent6 9" xfId="4287" xr:uid="{00000000-0005-0000-0000-0000BB100000}"/>
    <cellStyle name="20% - Accent6 9 2" xfId="4288" xr:uid="{00000000-0005-0000-0000-0000BC100000}"/>
    <cellStyle name="20% - Accent6 9 2 2" xfId="4289" xr:uid="{00000000-0005-0000-0000-0000BD100000}"/>
    <cellStyle name="20% - Accent6 9 2 2 2" xfId="4290" xr:uid="{00000000-0005-0000-0000-0000BE100000}"/>
    <cellStyle name="20% - Accent6 9 2 2 2 2" xfId="4291" xr:uid="{00000000-0005-0000-0000-0000BF100000}"/>
    <cellStyle name="20% - Accent6 9 2 2 2 2 2" xfId="4292" xr:uid="{00000000-0005-0000-0000-0000C0100000}"/>
    <cellStyle name="20% - Accent6 9 2 2 2 3" xfId="4293" xr:uid="{00000000-0005-0000-0000-0000C1100000}"/>
    <cellStyle name="20% - Accent6 9 2 2 3" xfId="4294" xr:uid="{00000000-0005-0000-0000-0000C2100000}"/>
    <cellStyle name="20% - Accent6 9 2 2 3 2" xfId="4295" xr:uid="{00000000-0005-0000-0000-0000C3100000}"/>
    <cellStyle name="20% - Accent6 9 2 2 4" xfId="4296" xr:uid="{00000000-0005-0000-0000-0000C4100000}"/>
    <cellStyle name="20% - Accent6 9 2 3" xfId="4297" xr:uid="{00000000-0005-0000-0000-0000C5100000}"/>
    <cellStyle name="20% - Accent6 9 2 3 2" xfId="4298" xr:uid="{00000000-0005-0000-0000-0000C6100000}"/>
    <cellStyle name="20% - Accent6 9 2 3 2 2" xfId="4299" xr:uid="{00000000-0005-0000-0000-0000C7100000}"/>
    <cellStyle name="20% - Accent6 9 2 3 3" xfId="4300" xr:uid="{00000000-0005-0000-0000-0000C8100000}"/>
    <cellStyle name="20% - Accent6 9 2 4" xfId="4301" xr:uid="{00000000-0005-0000-0000-0000C9100000}"/>
    <cellStyle name="20% - Accent6 9 2 4 2" xfId="4302" xr:uid="{00000000-0005-0000-0000-0000CA100000}"/>
    <cellStyle name="20% - Accent6 9 2 5" xfId="4303" xr:uid="{00000000-0005-0000-0000-0000CB100000}"/>
    <cellStyle name="20% - Accent6 9 3" xfId="4304" xr:uid="{00000000-0005-0000-0000-0000CC100000}"/>
    <cellStyle name="20% - Accent6 9 3 2" xfId="4305" xr:uid="{00000000-0005-0000-0000-0000CD100000}"/>
    <cellStyle name="20% - Accent6 9 3 2 2" xfId="4306" xr:uid="{00000000-0005-0000-0000-0000CE100000}"/>
    <cellStyle name="20% - Accent6 9 3 2 2 2" xfId="4307" xr:uid="{00000000-0005-0000-0000-0000CF100000}"/>
    <cellStyle name="20% - Accent6 9 3 2 3" xfId="4308" xr:uid="{00000000-0005-0000-0000-0000D0100000}"/>
    <cellStyle name="20% - Accent6 9 3 3" xfId="4309" xr:uid="{00000000-0005-0000-0000-0000D1100000}"/>
    <cellStyle name="20% - Accent6 9 3 3 2" xfId="4310" xr:uid="{00000000-0005-0000-0000-0000D2100000}"/>
    <cellStyle name="20% - Accent6 9 3 4" xfId="4311" xr:uid="{00000000-0005-0000-0000-0000D3100000}"/>
    <cellStyle name="20% - Accent6 9 4" xfId="4312" xr:uid="{00000000-0005-0000-0000-0000D4100000}"/>
    <cellStyle name="20% - Accent6 9 4 2" xfId="4313" xr:uid="{00000000-0005-0000-0000-0000D5100000}"/>
    <cellStyle name="20% - Accent6 9 4 2 2" xfId="4314" xr:uid="{00000000-0005-0000-0000-0000D6100000}"/>
    <cellStyle name="20% - Accent6 9 4 3" xfId="4315" xr:uid="{00000000-0005-0000-0000-0000D7100000}"/>
    <cellStyle name="20% - Accent6 9 5" xfId="4316" xr:uid="{00000000-0005-0000-0000-0000D8100000}"/>
    <cellStyle name="20% - Accent6 9 5 2" xfId="4317" xr:uid="{00000000-0005-0000-0000-0000D9100000}"/>
    <cellStyle name="20% - Accent6 9 6" xfId="4318" xr:uid="{00000000-0005-0000-0000-0000DA100000}"/>
    <cellStyle name="40% - Accent1 10" xfId="4319" xr:uid="{00000000-0005-0000-0000-0000DB100000}"/>
    <cellStyle name="40% - Accent1 10 2" xfId="4320" xr:uid="{00000000-0005-0000-0000-0000DC100000}"/>
    <cellStyle name="40% - Accent1 10 2 2" xfId="4321" xr:uid="{00000000-0005-0000-0000-0000DD100000}"/>
    <cellStyle name="40% - Accent1 10 2 2 2" xfId="4322" xr:uid="{00000000-0005-0000-0000-0000DE100000}"/>
    <cellStyle name="40% - Accent1 10 2 2 2 2" xfId="4323" xr:uid="{00000000-0005-0000-0000-0000DF100000}"/>
    <cellStyle name="40% - Accent1 10 2 2 2 2 2" xfId="4324" xr:uid="{00000000-0005-0000-0000-0000E0100000}"/>
    <cellStyle name="40% - Accent1 10 2 2 2 3" xfId="4325" xr:uid="{00000000-0005-0000-0000-0000E1100000}"/>
    <cellStyle name="40% - Accent1 10 2 2 3" xfId="4326" xr:uid="{00000000-0005-0000-0000-0000E2100000}"/>
    <cellStyle name="40% - Accent1 10 2 2 3 2" xfId="4327" xr:uid="{00000000-0005-0000-0000-0000E3100000}"/>
    <cellStyle name="40% - Accent1 10 2 2 4" xfId="4328" xr:uid="{00000000-0005-0000-0000-0000E4100000}"/>
    <cellStyle name="40% - Accent1 10 2 3" xfId="4329" xr:uid="{00000000-0005-0000-0000-0000E5100000}"/>
    <cellStyle name="40% - Accent1 10 2 3 2" xfId="4330" xr:uid="{00000000-0005-0000-0000-0000E6100000}"/>
    <cellStyle name="40% - Accent1 10 2 3 2 2" xfId="4331" xr:uid="{00000000-0005-0000-0000-0000E7100000}"/>
    <cellStyle name="40% - Accent1 10 2 3 3" xfId="4332" xr:uid="{00000000-0005-0000-0000-0000E8100000}"/>
    <cellStyle name="40% - Accent1 10 2 4" xfId="4333" xr:uid="{00000000-0005-0000-0000-0000E9100000}"/>
    <cellStyle name="40% - Accent1 10 2 4 2" xfId="4334" xr:uid="{00000000-0005-0000-0000-0000EA100000}"/>
    <cellStyle name="40% - Accent1 10 2 5" xfId="4335" xr:uid="{00000000-0005-0000-0000-0000EB100000}"/>
    <cellStyle name="40% - Accent1 10 3" xfId="4336" xr:uid="{00000000-0005-0000-0000-0000EC100000}"/>
    <cellStyle name="40% - Accent1 10 3 2" xfId="4337" xr:uid="{00000000-0005-0000-0000-0000ED100000}"/>
    <cellStyle name="40% - Accent1 10 3 2 2" xfId="4338" xr:uid="{00000000-0005-0000-0000-0000EE100000}"/>
    <cellStyle name="40% - Accent1 10 3 2 2 2" xfId="4339" xr:uid="{00000000-0005-0000-0000-0000EF100000}"/>
    <cellStyle name="40% - Accent1 10 3 2 3" xfId="4340" xr:uid="{00000000-0005-0000-0000-0000F0100000}"/>
    <cellStyle name="40% - Accent1 10 3 3" xfId="4341" xr:uid="{00000000-0005-0000-0000-0000F1100000}"/>
    <cellStyle name="40% - Accent1 10 3 3 2" xfId="4342" xr:uid="{00000000-0005-0000-0000-0000F2100000}"/>
    <cellStyle name="40% - Accent1 10 3 4" xfId="4343" xr:uid="{00000000-0005-0000-0000-0000F3100000}"/>
    <cellStyle name="40% - Accent1 10 4" xfId="4344" xr:uid="{00000000-0005-0000-0000-0000F4100000}"/>
    <cellStyle name="40% - Accent1 10 4 2" xfId="4345" xr:uid="{00000000-0005-0000-0000-0000F5100000}"/>
    <cellStyle name="40% - Accent1 10 4 2 2" xfId="4346" xr:uid="{00000000-0005-0000-0000-0000F6100000}"/>
    <cellStyle name="40% - Accent1 10 4 3" xfId="4347" xr:uid="{00000000-0005-0000-0000-0000F7100000}"/>
    <cellStyle name="40% - Accent1 10 5" xfId="4348" xr:uid="{00000000-0005-0000-0000-0000F8100000}"/>
    <cellStyle name="40% - Accent1 10 5 2" xfId="4349" xr:uid="{00000000-0005-0000-0000-0000F9100000}"/>
    <cellStyle name="40% - Accent1 10 6" xfId="4350" xr:uid="{00000000-0005-0000-0000-0000FA100000}"/>
    <cellStyle name="40% - Accent1 11" xfId="4351" xr:uid="{00000000-0005-0000-0000-0000FB100000}"/>
    <cellStyle name="40% - Accent1 11 2" xfId="4352" xr:uid="{00000000-0005-0000-0000-0000FC100000}"/>
    <cellStyle name="40% - Accent1 11 2 2" xfId="4353" xr:uid="{00000000-0005-0000-0000-0000FD100000}"/>
    <cellStyle name="40% - Accent1 11 2 2 2" xfId="4354" xr:uid="{00000000-0005-0000-0000-0000FE100000}"/>
    <cellStyle name="40% - Accent1 11 2 2 2 2" xfId="4355" xr:uid="{00000000-0005-0000-0000-0000FF100000}"/>
    <cellStyle name="40% - Accent1 11 2 2 2 2 2" xfId="4356" xr:uid="{00000000-0005-0000-0000-000000110000}"/>
    <cellStyle name="40% - Accent1 11 2 2 2 3" xfId="4357" xr:uid="{00000000-0005-0000-0000-000001110000}"/>
    <cellStyle name="40% - Accent1 11 2 2 3" xfId="4358" xr:uid="{00000000-0005-0000-0000-000002110000}"/>
    <cellStyle name="40% - Accent1 11 2 2 3 2" xfId="4359" xr:uid="{00000000-0005-0000-0000-000003110000}"/>
    <cellStyle name="40% - Accent1 11 2 2 4" xfId="4360" xr:uid="{00000000-0005-0000-0000-000004110000}"/>
    <cellStyle name="40% - Accent1 11 2 3" xfId="4361" xr:uid="{00000000-0005-0000-0000-000005110000}"/>
    <cellStyle name="40% - Accent1 11 2 3 2" xfId="4362" xr:uid="{00000000-0005-0000-0000-000006110000}"/>
    <cellStyle name="40% - Accent1 11 2 3 2 2" xfId="4363" xr:uid="{00000000-0005-0000-0000-000007110000}"/>
    <cellStyle name="40% - Accent1 11 2 3 3" xfId="4364" xr:uid="{00000000-0005-0000-0000-000008110000}"/>
    <cellStyle name="40% - Accent1 11 2 4" xfId="4365" xr:uid="{00000000-0005-0000-0000-000009110000}"/>
    <cellStyle name="40% - Accent1 11 2 4 2" xfId="4366" xr:uid="{00000000-0005-0000-0000-00000A110000}"/>
    <cellStyle name="40% - Accent1 11 2 5" xfId="4367" xr:uid="{00000000-0005-0000-0000-00000B110000}"/>
    <cellStyle name="40% - Accent1 11 3" xfId="4368" xr:uid="{00000000-0005-0000-0000-00000C110000}"/>
    <cellStyle name="40% - Accent1 11 3 2" xfId="4369" xr:uid="{00000000-0005-0000-0000-00000D110000}"/>
    <cellStyle name="40% - Accent1 11 3 2 2" xfId="4370" xr:uid="{00000000-0005-0000-0000-00000E110000}"/>
    <cellStyle name="40% - Accent1 11 3 2 2 2" xfId="4371" xr:uid="{00000000-0005-0000-0000-00000F110000}"/>
    <cellStyle name="40% - Accent1 11 3 2 3" xfId="4372" xr:uid="{00000000-0005-0000-0000-000010110000}"/>
    <cellStyle name="40% - Accent1 11 3 3" xfId="4373" xr:uid="{00000000-0005-0000-0000-000011110000}"/>
    <cellStyle name="40% - Accent1 11 3 3 2" xfId="4374" xr:uid="{00000000-0005-0000-0000-000012110000}"/>
    <cellStyle name="40% - Accent1 11 3 4" xfId="4375" xr:uid="{00000000-0005-0000-0000-000013110000}"/>
    <cellStyle name="40% - Accent1 11 4" xfId="4376" xr:uid="{00000000-0005-0000-0000-000014110000}"/>
    <cellStyle name="40% - Accent1 11 4 2" xfId="4377" xr:uid="{00000000-0005-0000-0000-000015110000}"/>
    <cellStyle name="40% - Accent1 11 4 2 2" xfId="4378" xr:uid="{00000000-0005-0000-0000-000016110000}"/>
    <cellStyle name="40% - Accent1 11 4 3" xfId="4379" xr:uid="{00000000-0005-0000-0000-000017110000}"/>
    <cellStyle name="40% - Accent1 11 5" xfId="4380" xr:uid="{00000000-0005-0000-0000-000018110000}"/>
    <cellStyle name="40% - Accent1 11 5 2" xfId="4381" xr:uid="{00000000-0005-0000-0000-000019110000}"/>
    <cellStyle name="40% - Accent1 11 6" xfId="4382" xr:uid="{00000000-0005-0000-0000-00001A110000}"/>
    <cellStyle name="40% - Accent1 12" xfId="4383" xr:uid="{00000000-0005-0000-0000-00001B110000}"/>
    <cellStyle name="40% - Accent1 12 2" xfId="4384" xr:uid="{00000000-0005-0000-0000-00001C110000}"/>
    <cellStyle name="40% - Accent1 12 2 2" xfId="4385" xr:uid="{00000000-0005-0000-0000-00001D110000}"/>
    <cellStyle name="40% - Accent1 12 2 2 2" xfId="4386" xr:uid="{00000000-0005-0000-0000-00001E110000}"/>
    <cellStyle name="40% - Accent1 12 2 2 2 2" xfId="4387" xr:uid="{00000000-0005-0000-0000-00001F110000}"/>
    <cellStyle name="40% - Accent1 12 2 2 2 2 2" xfId="4388" xr:uid="{00000000-0005-0000-0000-000020110000}"/>
    <cellStyle name="40% - Accent1 12 2 2 2 3" xfId="4389" xr:uid="{00000000-0005-0000-0000-000021110000}"/>
    <cellStyle name="40% - Accent1 12 2 2 3" xfId="4390" xr:uid="{00000000-0005-0000-0000-000022110000}"/>
    <cellStyle name="40% - Accent1 12 2 2 3 2" xfId="4391" xr:uid="{00000000-0005-0000-0000-000023110000}"/>
    <cellStyle name="40% - Accent1 12 2 2 4" xfId="4392" xr:uid="{00000000-0005-0000-0000-000024110000}"/>
    <cellStyle name="40% - Accent1 12 2 3" xfId="4393" xr:uid="{00000000-0005-0000-0000-000025110000}"/>
    <cellStyle name="40% - Accent1 12 2 3 2" xfId="4394" xr:uid="{00000000-0005-0000-0000-000026110000}"/>
    <cellStyle name="40% - Accent1 12 2 3 2 2" xfId="4395" xr:uid="{00000000-0005-0000-0000-000027110000}"/>
    <cellStyle name="40% - Accent1 12 2 3 3" xfId="4396" xr:uid="{00000000-0005-0000-0000-000028110000}"/>
    <cellStyle name="40% - Accent1 12 2 4" xfId="4397" xr:uid="{00000000-0005-0000-0000-000029110000}"/>
    <cellStyle name="40% - Accent1 12 2 4 2" xfId="4398" xr:uid="{00000000-0005-0000-0000-00002A110000}"/>
    <cellStyle name="40% - Accent1 12 2 5" xfId="4399" xr:uid="{00000000-0005-0000-0000-00002B110000}"/>
    <cellStyle name="40% - Accent1 12 3" xfId="4400" xr:uid="{00000000-0005-0000-0000-00002C110000}"/>
    <cellStyle name="40% - Accent1 12 3 2" xfId="4401" xr:uid="{00000000-0005-0000-0000-00002D110000}"/>
    <cellStyle name="40% - Accent1 12 3 2 2" xfId="4402" xr:uid="{00000000-0005-0000-0000-00002E110000}"/>
    <cellStyle name="40% - Accent1 12 3 2 2 2" xfId="4403" xr:uid="{00000000-0005-0000-0000-00002F110000}"/>
    <cellStyle name="40% - Accent1 12 3 2 3" xfId="4404" xr:uid="{00000000-0005-0000-0000-000030110000}"/>
    <cellStyle name="40% - Accent1 12 3 3" xfId="4405" xr:uid="{00000000-0005-0000-0000-000031110000}"/>
    <cellStyle name="40% - Accent1 12 3 3 2" xfId="4406" xr:uid="{00000000-0005-0000-0000-000032110000}"/>
    <cellStyle name="40% - Accent1 12 3 4" xfId="4407" xr:uid="{00000000-0005-0000-0000-000033110000}"/>
    <cellStyle name="40% - Accent1 12 4" xfId="4408" xr:uid="{00000000-0005-0000-0000-000034110000}"/>
    <cellStyle name="40% - Accent1 12 4 2" xfId="4409" xr:uid="{00000000-0005-0000-0000-000035110000}"/>
    <cellStyle name="40% - Accent1 12 4 2 2" xfId="4410" xr:uid="{00000000-0005-0000-0000-000036110000}"/>
    <cellStyle name="40% - Accent1 12 4 3" xfId="4411" xr:uid="{00000000-0005-0000-0000-000037110000}"/>
    <cellStyle name="40% - Accent1 12 5" xfId="4412" xr:uid="{00000000-0005-0000-0000-000038110000}"/>
    <cellStyle name="40% - Accent1 12 5 2" xfId="4413" xr:uid="{00000000-0005-0000-0000-000039110000}"/>
    <cellStyle name="40% - Accent1 12 6" xfId="4414" xr:uid="{00000000-0005-0000-0000-00003A110000}"/>
    <cellStyle name="40% - Accent1 13" xfId="4415" xr:uid="{00000000-0005-0000-0000-00003B110000}"/>
    <cellStyle name="40% - Accent1 13 2" xfId="4416" xr:uid="{00000000-0005-0000-0000-00003C110000}"/>
    <cellStyle name="40% - Accent1 13 2 2" xfId="4417" xr:uid="{00000000-0005-0000-0000-00003D110000}"/>
    <cellStyle name="40% - Accent1 13 2 2 2" xfId="4418" xr:uid="{00000000-0005-0000-0000-00003E110000}"/>
    <cellStyle name="40% - Accent1 13 2 2 2 2" xfId="4419" xr:uid="{00000000-0005-0000-0000-00003F110000}"/>
    <cellStyle name="40% - Accent1 13 2 2 2 2 2" xfId="4420" xr:uid="{00000000-0005-0000-0000-000040110000}"/>
    <cellStyle name="40% - Accent1 13 2 2 2 3" xfId="4421" xr:uid="{00000000-0005-0000-0000-000041110000}"/>
    <cellStyle name="40% - Accent1 13 2 2 3" xfId="4422" xr:uid="{00000000-0005-0000-0000-000042110000}"/>
    <cellStyle name="40% - Accent1 13 2 2 3 2" xfId="4423" xr:uid="{00000000-0005-0000-0000-000043110000}"/>
    <cellStyle name="40% - Accent1 13 2 2 4" xfId="4424" xr:uid="{00000000-0005-0000-0000-000044110000}"/>
    <cellStyle name="40% - Accent1 13 2 3" xfId="4425" xr:uid="{00000000-0005-0000-0000-000045110000}"/>
    <cellStyle name="40% - Accent1 13 2 3 2" xfId="4426" xr:uid="{00000000-0005-0000-0000-000046110000}"/>
    <cellStyle name="40% - Accent1 13 2 3 2 2" xfId="4427" xr:uid="{00000000-0005-0000-0000-000047110000}"/>
    <cellStyle name="40% - Accent1 13 2 3 3" xfId="4428" xr:uid="{00000000-0005-0000-0000-000048110000}"/>
    <cellStyle name="40% - Accent1 13 2 4" xfId="4429" xr:uid="{00000000-0005-0000-0000-000049110000}"/>
    <cellStyle name="40% - Accent1 13 2 4 2" xfId="4430" xr:uid="{00000000-0005-0000-0000-00004A110000}"/>
    <cellStyle name="40% - Accent1 13 2 5" xfId="4431" xr:uid="{00000000-0005-0000-0000-00004B110000}"/>
    <cellStyle name="40% - Accent1 13 3" xfId="4432" xr:uid="{00000000-0005-0000-0000-00004C110000}"/>
    <cellStyle name="40% - Accent1 13 3 2" xfId="4433" xr:uid="{00000000-0005-0000-0000-00004D110000}"/>
    <cellStyle name="40% - Accent1 13 3 2 2" xfId="4434" xr:uid="{00000000-0005-0000-0000-00004E110000}"/>
    <cellStyle name="40% - Accent1 13 3 2 2 2" xfId="4435" xr:uid="{00000000-0005-0000-0000-00004F110000}"/>
    <cellStyle name="40% - Accent1 13 3 2 3" xfId="4436" xr:uid="{00000000-0005-0000-0000-000050110000}"/>
    <cellStyle name="40% - Accent1 13 3 3" xfId="4437" xr:uid="{00000000-0005-0000-0000-000051110000}"/>
    <cellStyle name="40% - Accent1 13 3 3 2" xfId="4438" xr:uid="{00000000-0005-0000-0000-000052110000}"/>
    <cellStyle name="40% - Accent1 13 3 4" xfId="4439" xr:uid="{00000000-0005-0000-0000-000053110000}"/>
    <cellStyle name="40% - Accent1 13 4" xfId="4440" xr:uid="{00000000-0005-0000-0000-000054110000}"/>
    <cellStyle name="40% - Accent1 13 4 2" xfId="4441" xr:uid="{00000000-0005-0000-0000-000055110000}"/>
    <cellStyle name="40% - Accent1 13 4 2 2" xfId="4442" xr:uid="{00000000-0005-0000-0000-000056110000}"/>
    <cellStyle name="40% - Accent1 13 4 3" xfId="4443" xr:uid="{00000000-0005-0000-0000-000057110000}"/>
    <cellStyle name="40% - Accent1 13 5" xfId="4444" xr:uid="{00000000-0005-0000-0000-000058110000}"/>
    <cellStyle name="40% - Accent1 13 5 2" xfId="4445" xr:uid="{00000000-0005-0000-0000-000059110000}"/>
    <cellStyle name="40% - Accent1 13 6" xfId="4446" xr:uid="{00000000-0005-0000-0000-00005A110000}"/>
    <cellStyle name="40% - Accent1 14" xfId="4447" xr:uid="{00000000-0005-0000-0000-00005B110000}"/>
    <cellStyle name="40% - Accent1 14 2" xfId="4448" xr:uid="{00000000-0005-0000-0000-00005C110000}"/>
    <cellStyle name="40% - Accent1 14 2 2" xfId="4449" xr:uid="{00000000-0005-0000-0000-00005D110000}"/>
    <cellStyle name="40% - Accent1 14 2 2 2" xfId="4450" xr:uid="{00000000-0005-0000-0000-00005E110000}"/>
    <cellStyle name="40% - Accent1 14 2 2 2 2" xfId="4451" xr:uid="{00000000-0005-0000-0000-00005F110000}"/>
    <cellStyle name="40% - Accent1 14 2 2 2 2 2" xfId="4452" xr:uid="{00000000-0005-0000-0000-000060110000}"/>
    <cellStyle name="40% - Accent1 14 2 2 2 3" xfId="4453" xr:uid="{00000000-0005-0000-0000-000061110000}"/>
    <cellStyle name="40% - Accent1 14 2 2 3" xfId="4454" xr:uid="{00000000-0005-0000-0000-000062110000}"/>
    <cellStyle name="40% - Accent1 14 2 2 3 2" xfId="4455" xr:uid="{00000000-0005-0000-0000-000063110000}"/>
    <cellStyle name="40% - Accent1 14 2 2 4" xfId="4456" xr:uid="{00000000-0005-0000-0000-000064110000}"/>
    <cellStyle name="40% - Accent1 14 2 3" xfId="4457" xr:uid="{00000000-0005-0000-0000-000065110000}"/>
    <cellStyle name="40% - Accent1 14 2 3 2" xfId="4458" xr:uid="{00000000-0005-0000-0000-000066110000}"/>
    <cellStyle name="40% - Accent1 14 2 3 2 2" xfId="4459" xr:uid="{00000000-0005-0000-0000-000067110000}"/>
    <cellStyle name="40% - Accent1 14 2 3 3" xfId="4460" xr:uid="{00000000-0005-0000-0000-000068110000}"/>
    <cellStyle name="40% - Accent1 14 2 4" xfId="4461" xr:uid="{00000000-0005-0000-0000-000069110000}"/>
    <cellStyle name="40% - Accent1 14 2 4 2" xfId="4462" xr:uid="{00000000-0005-0000-0000-00006A110000}"/>
    <cellStyle name="40% - Accent1 14 2 5" xfId="4463" xr:uid="{00000000-0005-0000-0000-00006B110000}"/>
    <cellStyle name="40% - Accent1 14 3" xfId="4464" xr:uid="{00000000-0005-0000-0000-00006C110000}"/>
    <cellStyle name="40% - Accent1 14 3 2" xfId="4465" xr:uid="{00000000-0005-0000-0000-00006D110000}"/>
    <cellStyle name="40% - Accent1 14 3 2 2" xfId="4466" xr:uid="{00000000-0005-0000-0000-00006E110000}"/>
    <cellStyle name="40% - Accent1 14 3 2 2 2" xfId="4467" xr:uid="{00000000-0005-0000-0000-00006F110000}"/>
    <cellStyle name="40% - Accent1 14 3 2 3" xfId="4468" xr:uid="{00000000-0005-0000-0000-000070110000}"/>
    <cellStyle name="40% - Accent1 14 3 3" xfId="4469" xr:uid="{00000000-0005-0000-0000-000071110000}"/>
    <cellStyle name="40% - Accent1 14 3 3 2" xfId="4470" xr:uid="{00000000-0005-0000-0000-000072110000}"/>
    <cellStyle name="40% - Accent1 14 3 4" xfId="4471" xr:uid="{00000000-0005-0000-0000-000073110000}"/>
    <cellStyle name="40% - Accent1 14 4" xfId="4472" xr:uid="{00000000-0005-0000-0000-000074110000}"/>
    <cellStyle name="40% - Accent1 14 4 2" xfId="4473" xr:uid="{00000000-0005-0000-0000-000075110000}"/>
    <cellStyle name="40% - Accent1 14 4 2 2" xfId="4474" xr:uid="{00000000-0005-0000-0000-000076110000}"/>
    <cellStyle name="40% - Accent1 14 4 3" xfId="4475" xr:uid="{00000000-0005-0000-0000-000077110000}"/>
    <cellStyle name="40% - Accent1 14 5" xfId="4476" xr:uid="{00000000-0005-0000-0000-000078110000}"/>
    <cellStyle name="40% - Accent1 14 5 2" xfId="4477" xr:uid="{00000000-0005-0000-0000-000079110000}"/>
    <cellStyle name="40% - Accent1 14 6" xfId="4478" xr:uid="{00000000-0005-0000-0000-00007A110000}"/>
    <cellStyle name="40% - Accent1 15" xfId="4479" xr:uid="{00000000-0005-0000-0000-00007B110000}"/>
    <cellStyle name="40% - Accent1 15 2" xfId="4480" xr:uid="{00000000-0005-0000-0000-00007C110000}"/>
    <cellStyle name="40% - Accent1 15 2 2" xfId="4481" xr:uid="{00000000-0005-0000-0000-00007D110000}"/>
    <cellStyle name="40% - Accent1 15 2 2 2" xfId="4482" xr:uid="{00000000-0005-0000-0000-00007E110000}"/>
    <cellStyle name="40% - Accent1 15 2 2 2 2" xfId="4483" xr:uid="{00000000-0005-0000-0000-00007F110000}"/>
    <cellStyle name="40% - Accent1 15 2 2 2 2 2" xfId="4484" xr:uid="{00000000-0005-0000-0000-000080110000}"/>
    <cellStyle name="40% - Accent1 15 2 2 2 3" xfId="4485" xr:uid="{00000000-0005-0000-0000-000081110000}"/>
    <cellStyle name="40% - Accent1 15 2 2 3" xfId="4486" xr:uid="{00000000-0005-0000-0000-000082110000}"/>
    <cellStyle name="40% - Accent1 15 2 2 3 2" xfId="4487" xr:uid="{00000000-0005-0000-0000-000083110000}"/>
    <cellStyle name="40% - Accent1 15 2 2 4" xfId="4488" xr:uid="{00000000-0005-0000-0000-000084110000}"/>
    <cellStyle name="40% - Accent1 15 2 3" xfId="4489" xr:uid="{00000000-0005-0000-0000-000085110000}"/>
    <cellStyle name="40% - Accent1 15 2 3 2" xfId="4490" xr:uid="{00000000-0005-0000-0000-000086110000}"/>
    <cellStyle name="40% - Accent1 15 2 3 2 2" xfId="4491" xr:uid="{00000000-0005-0000-0000-000087110000}"/>
    <cellStyle name="40% - Accent1 15 2 3 3" xfId="4492" xr:uid="{00000000-0005-0000-0000-000088110000}"/>
    <cellStyle name="40% - Accent1 15 2 4" xfId="4493" xr:uid="{00000000-0005-0000-0000-000089110000}"/>
    <cellStyle name="40% - Accent1 15 2 4 2" xfId="4494" xr:uid="{00000000-0005-0000-0000-00008A110000}"/>
    <cellStyle name="40% - Accent1 15 2 5" xfId="4495" xr:uid="{00000000-0005-0000-0000-00008B110000}"/>
    <cellStyle name="40% - Accent1 15 3" xfId="4496" xr:uid="{00000000-0005-0000-0000-00008C110000}"/>
    <cellStyle name="40% - Accent1 15 3 2" xfId="4497" xr:uid="{00000000-0005-0000-0000-00008D110000}"/>
    <cellStyle name="40% - Accent1 15 3 2 2" xfId="4498" xr:uid="{00000000-0005-0000-0000-00008E110000}"/>
    <cellStyle name="40% - Accent1 15 3 2 2 2" xfId="4499" xr:uid="{00000000-0005-0000-0000-00008F110000}"/>
    <cellStyle name="40% - Accent1 15 3 2 3" xfId="4500" xr:uid="{00000000-0005-0000-0000-000090110000}"/>
    <cellStyle name="40% - Accent1 15 3 3" xfId="4501" xr:uid="{00000000-0005-0000-0000-000091110000}"/>
    <cellStyle name="40% - Accent1 15 3 3 2" xfId="4502" xr:uid="{00000000-0005-0000-0000-000092110000}"/>
    <cellStyle name="40% - Accent1 15 3 4" xfId="4503" xr:uid="{00000000-0005-0000-0000-000093110000}"/>
    <cellStyle name="40% - Accent1 15 4" xfId="4504" xr:uid="{00000000-0005-0000-0000-000094110000}"/>
    <cellStyle name="40% - Accent1 15 4 2" xfId="4505" xr:uid="{00000000-0005-0000-0000-000095110000}"/>
    <cellStyle name="40% - Accent1 15 4 2 2" xfId="4506" xr:uid="{00000000-0005-0000-0000-000096110000}"/>
    <cellStyle name="40% - Accent1 15 4 3" xfId="4507" xr:uid="{00000000-0005-0000-0000-000097110000}"/>
    <cellStyle name="40% - Accent1 15 5" xfId="4508" xr:uid="{00000000-0005-0000-0000-000098110000}"/>
    <cellStyle name="40% - Accent1 15 5 2" xfId="4509" xr:uid="{00000000-0005-0000-0000-000099110000}"/>
    <cellStyle name="40% - Accent1 15 6" xfId="4510" xr:uid="{00000000-0005-0000-0000-00009A110000}"/>
    <cellStyle name="40% - Accent1 16" xfId="4511" xr:uid="{00000000-0005-0000-0000-00009B110000}"/>
    <cellStyle name="40% - Accent1 16 2" xfId="4512" xr:uid="{00000000-0005-0000-0000-00009C110000}"/>
    <cellStyle name="40% - Accent1 16 2 2" xfId="4513" xr:uid="{00000000-0005-0000-0000-00009D110000}"/>
    <cellStyle name="40% - Accent1 16 2 2 2" xfId="4514" xr:uid="{00000000-0005-0000-0000-00009E110000}"/>
    <cellStyle name="40% - Accent1 16 2 2 2 2" xfId="4515" xr:uid="{00000000-0005-0000-0000-00009F110000}"/>
    <cellStyle name="40% - Accent1 16 2 2 2 2 2" xfId="4516" xr:uid="{00000000-0005-0000-0000-0000A0110000}"/>
    <cellStyle name="40% - Accent1 16 2 2 2 3" xfId="4517" xr:uid="{00000000-0005-0000-0000-0000A1110000}"/>
    <cellStyle name="40% - Accent1 16 2 2 3" xfId="4518" xr:uid="{00000000-0005-0000-0000-0000A2110000}"/>
    <cellStyle name="40% - Accent1 16 2 2 3 2" xfId="4519" xr:uid="{00000000-0005-0000-0000-0000A3110000}"/>
    <cellStyle name="40% - Accent1 16 2 2 4" xfId="4520" xr:uid="{00000000-0005-0000-0000-0000A4110000}"/>
    <cellStyle name="40% - Accent1 16 2 3" xfId="4521" xr:uid="{00000000-0005-0000-0000-0000A5110000}"/>
    <cellStyle name="40% - Accent1 16 2 3 2" xfId="4522" xr:uid="{00000000-0005-0000-0000-0000A6110000}"/>
    <cellStyle name="40% - Accent1 16 2 3 2 2" xfId="4523" xr:uid="{00000000-0005-0000-0000-0000A7110000}"/>
    <cellStyle name="40% - Accent1 16 2 3 3" xfId="4524" xr:uid="{00000000-0005-0000-0000-0000A8110000}"/>
    <cellStyle name="40% - Accent1 16 2 4" xfId="4525" xr:uid="{00000000-0005-0000-0000-0000A9110000}"/>
    <cellStyle name="40% - Accent1 16 2 4 2" xfId="4526" xr:uid="{00000000-0005-0000-0000-0000AA110000}"/>
    <cellStyle name="40% - Accent1 16 2 5" xfId="4527" xr:uid="{00000000-0005-0000-0000-0000AB110000}"/>
    <cellStyle name="40% - Accent1 16 3" xfId="4528" xr:uid="{00000000-0005-0000-0000-0000AC110000}"/>
    <cellStyle name="40% - Accent1 16 3 2" xfId="4529" xr:uid="{00000000-0005-0000-0000-0000AD110000}"/>
    <cellStyle name="40% - Accent1 16 3 2 2" xfId="4530" xr:uid="{00000000-0005-0000-0000-0000AE110000}"/>
    <cellStyle name="40% - Accent1 16 3 2 2 2" xfId="4531" xr:uid="{00000000-0005-0000-0000-0000AF110000}"/>
    <cellStyle name="40% - Accent1 16 3 2 3" xfId="4532" xr:uid="{00000000-0005-0000-0000-0000B0110000}"/>
    <cellStyle name="40% - Accent1 16 3 3" xfId="4533" xr:uid="{00000000-0005-0000-0000-0000B1110000}"/>
    <cellStyle name="40% - Accent1 16 3 3 2" xfId="4534" xr:uid="{00000000-0005-0000-0000-0000B2110000}"/>
    <cellStyle name="40% - Accent1 16 3 4" xfId="4535" xr:uid="{00000000-0005-0000-0000-0000B3110000}"/>
    <cellStyle name="40% - Accent1 16 4" xfId="4536" xr:uid="{00000000-0005-0000-0000-0000B4110000}"/>
    <cellStyle name="40% - Accent1 16 4 2" xfId="4537" xr:uid="{00000000-0005-0000-0000-0000B5110000}"/>
    <cellStyle name="40% - Accent1 16 4 2 2" xfId="4538" xr:uid="{00000000-0005-0000-0000-0000B6110000}"/>
    <cellStyle name="40% - Accent1 16 4 3" xfId="4539" xr:uid="{00000000-0005-0000-0000-0000B7110000}"/>
    <cellStyle name="40% - Accent1 16 5" xfId="4540" xr:uid="{00000000-0005-0000-0000-0000B8110000}"/>
    <cellStyle name="40% - Accent1 16 5 2" xfId="4541" xr:uid="{00000000-0005-0000-0000-0000B9110000}"/>
    <cellStyle name="40% - Accent1 16 6" xfId="4542" xr:uid="{00000000-0005-0000-0000-0000BA110000}"/>
    <cellStyle name="40% - Accent1 17" xfId="4543" xr:uid="{00000000-0005-0000-0000-0000BB110000}"/>
    <cellStyle name="40% - Accent1 17 2" xfId="4544" xr:uid="{00000000-0005-0000-0000-0000BC110000}"/>
    <cellStyle name="40% - Accent1 17 2 2" xfId="4545" xr:uid="{00000000-0005-0000-0000-0000BD110000}"/>
    <cellStyle name="40% - Accent1 17 2 2 2" xfId="4546" xr:uid="{00000000-0005-0000-0000-0000BE110000}"/>
    <cellStyle name="40% - Accent1 17 2 2 2 2" xfId="4547" xr:uid="{00000000-0005-0000-0000-0000BF110000}"/>
    <cellStyle name="40% - Accent1 17 2 2 2 2 2" xfId="4548" xr:uid="{00000000-0005-0000-0000-0000C0110000}"/>
    <cellStyle name="40% - Accent1 17 2 2 2 3" xfId="4549" xr:uid="{00000000-0005-0000-0000-0000C1110000}"/>
    <cellStyle name="40% - Accent1 17 2 2 3" xfId="4550" xr:uid="{00000000-0005-0000-0000-0000C2110000}"/>
    <cellStyle name="40% - Accent1 17 2 2 3 2" xfId="4551" xr:uid="{00000000-0005-0000-0000-0000C3110000}"/>
    <cellStyle name="40% - Accent1 17 2 2 4" xfId="4552" xr:uid="{00000000-0005-0000-0000-0000C4110000}"/>
    <cellStyle name="40% - Accent1 17 2 3" xfId="4553" xr:uid="{00000000-0005-0000-0000-0000C5110000}"/>
    <cellStyle name="40% - Accent1 17 2 3 2" xfId="4554" xr:uid="{00000000-0005-0000-0000-0000C6110000}"/>
    <cellStyle name="40% - Accent1 17 2 3 2 2" xfId="4555" xr:uid="{00000000-0005-0000-0000-0000C7110000}"/>
    <cellStyle name="40% - Accent1 17 2 3 3" xfId="4556" xr:uid="{00000000-0005-0000-0000-0000C8110000}"/>
    <cellStyle name="40% - Accent1 17 2 4" xfId="4557" xr:uid="{00000000-0005-0000-0000-0000C9110000}"/>
    <cellStyle name="40% - Accent1 17 2 4 2" xfId="4558" xr:uid="{00000000-0005-0000-0000-0000CA110000}"/>
    <cellStyle name="40% - Accent1 17 2 5" xfId="4559" xr:uid="{00000000-0005-0000-0000-0000CB110000}"/>
    <cellStyle name="40% - Accent1 17 3" xfId="4560" xr:uid="{00000000-0005-0000-0000-0000CC110000}"/>
    <cellStyle name="40% - Accent1 17 3 2" xfId="4561" xr:uid="{00000000-0005-0000-0000-0000CD110000}"/>
    <cellStyle name="40% - Accent1 17 3 2 2" xfId="4562" xr:uid="{00000000-0005-0000-0000-0000CE110000}"/>
    <cellStyle name="40% - Accent1 17 3 2 2 2" xfId="4563" xr:uid="{00000000-0005-0000-0000-0000CF110000}"/>
    <cellStyle name="40% - Accent1 17 3 2 3" xfId="4564" xr:uid="{00000000-0005-0000-0000-0000D0110000}"/>
    <cellStyle name="40% - Accent1 17 3 3" xfId="4565" xr:uid="{00000000-0005-0000-0000-0000D1110000}"/>
    <cellStyle name="40% - Accent1 17 3 3 2" xfId="4566" xr:uid="{00000000-0005-0000-0000-0000D2110000}"/>
    <cellStyle name="40% - Accent1 17 3 4" xfId="4567" xr:uid="{00000000-0005-0000-0000-0000D3110000}"/>
    <cellStyle name="40% - Accent1 17 4" xfId="4568" xr:uid="{00000000-0005-0000-0000-0000D4110000}"/>
    <cellStyle name="40% - Accent1 17 4 2" xfId="4569" xr:uid="{00000000-0005-0000-0000-0000D5110000}"/>
    <cellStyle name="40% - Accent1 17 4 2 2" xfId="4570" xr:uid="{00000000-0005-0000-0000-0000D6110000}"/>
    <cellStyle name="40% - Accent1 17 4 3" xfId="4571" xr:uid="{00000000-0005-0000-0000-0000D7110000}"/>
    <cellStyle name="40% - Accent1 17 5" xfId="4572" xr:uid="{00000000-0005-0000-0000-0000D8110000}"/>
    <cellStyle name="40% - Accent1 17 5 2" xfId="4573" xr:uid="{00000000-0005-0000-0000-0000D9110000}"/>
    <cellStyle name="40% - Accent1 17 6" xfId="4574" xr:uid="{00000000-0005-0000-0000-0000DA110000}"/>
    <cellStyle name="40% - Accent1 18" xfId="4575" xr:uid="{00000000-0005-0000-0000-0000DB110000}"/>
    <cellStyle name="40% - Accent1 18 2" xfId="4576" xr:uid="{00000000-0005-0000-0000-0000DC110000}"/>
    <cellStyle name="40% - Accent1 18 2 2" xfId="4577" xr:uid="{00000000-0005-0000-0000-0000DD110000}"/>
    <cellStyle name="40% - Accent1 18 2 2 2" xfId="4578" xr:uid="{00000000-0005-0000-0000-0000DE110000}"/>
    <cellStyle name="40% - Accent1 18 2 2 2 2" xfId="4579" xr:uid="{00000000-0005-0000-0000-0000DF110000}"/>
    <cellStyle name="40% - Accent1 18 2 2 2 2 2" xfId="4580" xr:uid="{00000000-0005-0000-0000-0000E0110000}"/>
    <cellStyle name="40% - Accent1 18 2 2 2 3" xfId="4581" xr:uid="{00000000-0005-0000-0000-0000E1110000}"/>
    <cellStyle name="40% - Accent1 18 2 2 3" xfId="4582" xr:uid="{00000000-0005-0000-0000-0000E2110000}"/>
    <cellStyle name="40% - Accent1 18 2 2 3 2" xfId="4583" xr:uid="{00000000-0005-0000-0000-0000E3110000}"/>
    <cellStyle name="40% - Accent1 18 2 2 4" xfId="4584" xr:uid="{00000000-0005-0000-0000-0000E4110000}"/>
    <cellStyle name="40% - Accent1 18 2 3" xfId="4585" xr:uid="{00000000-0005-0000-0000-0000E5110000}"/>
    <cellStyle name="40% - Accent1 18 2 3 2" xfId="4586" xr:uid="{00000000-0005-0000-0000-0000E6110000}"/>
    <cellStyle name="40% - Accent1 18 2 3 2 2" xfId="4587" xr:uid="{00000000-0005-0000-0000-0000E7110000}"/>
    <cellStyle name="40% - Accent1 18 2 3 3" xfId="4588" xr:uid="{00000000-0005-0000-0000-0000E8110000}"/>
    <cellStyle name="40% - Accent1 18 2 4" xfId="4589" xr:uid="{00000000-0005-0000-0000-0000E9110000}"/>
    <cellStyle name="40% - Accent1 18 2 4 2" xfId="4590" xr:uid="{00000000-0005-0000-0000-0000EA110000}"/>
    <cellStyle name="40% - Accent1 18 2 5" xfId="4591" xr:uid="{00000000-0005-0000-0000-0000EB110000}"/>
    <cellStyle name="40% - Accent1 18 3" xfId="4592" xr:uid="{00000000-0005-0000-0000-0000EC110000}"/>
    <cellStyle name="40% - Accent1 18 3 2" xfId="4593" xr:uid="{00000000-0005-0000-0000-0000ED110000}"/>
    <cellStyle name="40% - Accent1 18 3 2 2" xfId="4594" xr:uid="{00000000-0005-0000-0000-0000EE110000}"/>
    <cellStyle name="40% - Accent1 18 3 2 2 2" xfId="4595" xr:uid="{00000000-0005-0000-0000-0000EF110000}"/>
    <cellStyle name="40% - Accent1 18 3 2 3" xfId="4596" xr:uid="{00000000-0005-0000-0000-0000F0110000}"/>
    <cellStyle name="40% - Accent1 18 3 3" xfId="4597" xr:uid="{00000000-0005-0000-0000-0000F1110000}"/>
    <cellStyle name="40% - Accent1 18 3 3 2" xfId="4598" xr:uid="{00000000-0005-0000-0000-0000F2110000}"/>
    <cellStyle name="40% - Accent1 18 3 4" xfId="4599" xr:uid="{00000000-0005-0000-0000-0000F3110000}"/>
    <cellStyle name="40% - Accent1 18 4" xfId="4600" xr:uid="{00000000-0005-0000-0000-0000F4110000}"/>
    <cellStyle name="40% - Accent1 18 4 2" xfId="4601" xr:uid="{00000000-0005-0000-0000-0000F5110000}"/>
    <cellStyle name="40% - Accent1 18 4 2 2" xfId="4602" xr:uid="{00000000-0005-0000-0000-0000F6110000}"/>
    <cellStyle name="40% - Accent1 18 4 3" xfId="4603" xr:uid="{00000000-0005-0000-0000-0000F7110000}"/>
    <cellStyle name="40% - Accent1 18 5" xfId="4604" xr:uid="{00000000-0005-0000-0000-0000F8110000}"/>
    <cellStyle name="40% - Accent1 18 5 2" xfId="4605" xr:uid="{00000000-0005-0000-0000-0000F9110000}"/>
    <cellStyle name="40% - Accent1 18 6" xfId="4606" xr:uid="{00000000-0005-0000-0000-0000FA110000}"/>
    <cellStyle name="40% - Accent1 19" xfId="4607" xr:uid="{00000000-0005-0000-0000-0000FB110000}"/>
    <cellStyle name="40% - Accent1 19 2" xfId="4608" xr:uid="{00000000-0005-0000-0000-0000FC110000}"/>
    <cellStyle name="40% - Accent1 19 2 2" xfId="4609" xr:uid="{00000000-0005-0000-0000-0000FD110000}"/>
    <cellStyle name="40% - Accent1 19 2 2 2" xfId="4610" xr:uid="{00000000-0005-0000-0000-0000FE110000}"/>
    <cellStyle name="40% - Accent1 19 2 2 2 2" xfId="4611" xr:uid="{00000000-0005-0000-0000-0000FF110000}"/>
    <cellStyle name="40% - Accent1 19 2 2 2 2 2" xfId="4612" xr:uid="{00000000-0005-0000-0000-000000120000}"/>
    <cellStyle name="40% - Accent1 19 2 2 2 3" xfId="4613" xr:uid="{00000000-0005-0000-0000-000001120000}"/>
    <cellStyle name="40% - Accent1 19 2 2 3" xfId="4614" xr:uid="{00000000-0005-0000-0000-000002120000}"/>
    <cellStyle name="40% - Accent1 19 2 2 3 2" xfId="4615" xr:uid="{00000000-0005-0000-0000-000003120000}"/>
    <cellStyle name="40% - Accent1 19 2 2 4" xfId="4616" xr:uid="{00000000-0005-0000-0000-000004120000}"/>
    <cellStyle name="40% - Accent1 19 2 3" xfId="4617" xr:uid="{00000000-0005-0000-0000-000005120000}"/>
    <cellStyle name="40% - Accent1 19 2 3 2" xfId="4618" xr:uid="{00000000-0005-0000-0000-000006120000}"/>
    <cellStyle name="40% - Accent1 19 2 3 2 2" xfId="4619" xr:uid="{00000000-0005-0000-0000-000007120000}"/>
    <cellStyle name="40% - Accent1 19 2 3 3" xfId="4620" xr:uid="{00000000-0005-0000-0000-000008120000}"/>
    <cellStyle name="40% - Accent1 19 2 4" xfId="4621" xr:uid="{00000000-0005-0000-0000-000009120000}"/>
    <cellStyle name="40% - Accent1 19 2 4 2" xfId="4622" xr:uid="{00000000-0005-0000-0000-00000A120000}"/>
    <cellStyle name="40% - Accent1 19 2 5" xfId="4623" xr:uid="{00000000-0005-0000-0000-00000B120000}"/>
    <cellStyle name="40% - Accent1 19 3" xfId="4624" xr:uid="{00000000-0005-0000-0000-00000C120000}"/>
    <cellStyle name="40% - Accent1 19 3 2" xfId="4625" xr:uid="{00000000-0005-0000-0000-00000D120000}"/>
    <cellStyle name="40% - Accent1 19 3 2 2" xfId="4626" xr:uid="{00000000-0005-0000-0000-00000E120000}"/>
    <cellStyle name="40% - Accent1 19 3 2 2 2" xfId="4627" xr:uid="{00000000-0005-0000-0000-00000F120000}"/>
    <cellStyle name="40% - Accent1 19 3 2 3" xfId="4628" xr:uid="{00000000-0005-0000-0000-000010120000}"/>
    <cellStyle name="40% - Accent1 19 3 3" xfId="4629" xr:uid="{00000000-0005-0000-0000-000011120000}"/>
    <cellStyle name="40% - Accent1 19 3 3 2" xfId="4630" xr:uid="{00000000-0005-0000-0000-000012120000}"/>
    <cellStyle name="40% - Accent1 19 3 4" xfId="4631" xr:uid="{00000000-0005-0000-0000-000013120000}"/>
    <cellStyle name="40% - Accent1 19 4" xfId="4632" xr:uid="{00000000-0005-0000-0000-000014120000}"/>
    <cellStyle name="40% - Accent1 19 4 2" xfId="4633" xr:uid="{00000000-0005-0000-0000-000015120000}"/>
    <cellStyle name="40% - Accent1 19 4 2 2" xfId="4634" xr:uid="{00000000-0005-0000-0000-000016120000}"/>
    <cellStyle name="40% - Accent1 19 4 3" xfId="4635" xr:uid="{00000000-0005-0000-0000-000017120000}"/>
    <cellStyle name="40% - Accent1 19 5" xfId="4636" xr:uid="{00000000-0005-0000-0000-000018120000}"/>
    <cellStyle name="40% - Accent1 19 5 2" xfId="4637" xr:uid="{00000000-0005-0000-0000-000019120000}"/>
    <cellStyle name="40% - Accent1 19 6" xfId="4638" xr:uid="{00000000-0005-0000-0000-00001A120000}"/>
    <cellStyle name="40% - Accent1 2" xfId="4639" xr:uid="{00000000-0005-0000-0000-00001B120000}"/>
    <cellStyle name="40% - Accent1 2 2" xfId="4640" xr:uid="{00000000-0005-0000-0000-00001C120000}"/>
    <cellStyle name="40% - Accent1 2 2 2" xfId="4641" xr:uid="{00000000-0005-0000-0000-00001D120000}"/>
    <cellStyle name="40% - Accent1 2 2 2 2" xfId="4642" xr:uid="{00000000-0005-0000-0000-00001E120000}"/>
    <cellStyle name="40% - Accent1 2 2 2 2 2" xfId="4643" xr:uid="{00000000-0005-0000-0000-00001F120000}"/>
    <cellStyle name="40% - Accent1 2 2 2 2 2 2" xfId="4644" xr:uid="{00000000-0005-0000-0000-000020120000}"/>
    <cellStyle name="40% - Accent1 2 2 2 2 3" xfId="4645" xr:uid="{00000000-0005-0000-0000-000021120000}"/>
    <cellStyle name="40% - Accent1 2 2 2 3" xfId="4646" xr:uid="{00000000-0005-0000-0000-000022120000}"/>
    <cellStyle name="40% - Accent1 2 2 2 3 2" xfId="4647" xr:uid="{00000000-0005-0000-0000-000023120000}"/>
    <cellStyle name="40% - Accent1 2 2 2 4" xfId="4648" xr:uid="{00000000-0005-0000-0000-000024120000}"/>
    <cellStyle name="40% - Accent1 2 2 3" xfId="4649" xr:uid="{00000000-0005-0000-0000-000025120000}"/>
    <cellStyle name="40% - Accent1 2 2 3 2" xfId="4650" xr:uid="{00000000-0005-0000-0000-000026120000}"/>
    <cellStyle name="40% - Accent1 2 2 3 2 2" xfId="4651" xr:uid="{00000000-0005-0000-0000-000027120000}"/>
    <cellStyle name="40% - Accent1 2 2 3 3" xfId="4652" xr:uid="{00000000-0005-0000-0000-000028120000}"/>
    <cellStyle name="40% - Accent1 2 2 4" xfId="4653" xr:uid="{00000000-0005-0000-0000-000029120000}"/>
    <cellStyle name="40% - Accent1 2 2 4 2" xfId="4654" xr:uid="{00000000-0005-0000-0000-00002A120000}"/>
    <cellStyle name="40% - Accent1 2 2 5" xfId="4655" xr:uid="{00000000-0005-0000-0000-00002B120000}"/>
    <cellStyle name="40% - Accent1 2 3" xfId="4656" xr:uid="{00000000-0005-0000-0000-00002C120000}"/>
    <cellStyle name="40% - Accent1 2 3 2" xfId="4657" xr:uid="{00000000-0005-0000-0000-00002D120000}"/>
    <cellStyle name="40% - Accent1 2 3 2 2" xfId="4658" xr:uid="{00000000-0005-0000-0000-00002E120000}"/>
    <cellStyle name="40% - Accent1 2 3 2 2 2" xfId="4659" xr:uid="{00000000-0005-0000-0000-00002F120000}"/>
    <cellStyle name="40% - Accent1 2 3 2 3" xfId="4660" xr:uid="{00000000-0005-0000-0000-000030120000}"/>
    <cellStyle name="40% - Accent1 2 3 3" xfId="4661" xr:uid="{00000000-0005-0000-0000-000031120000}"/>
    <cellStyle name="40% - Accent1 2 3 3 2" xfId="4662" xr:uid="{00000000-0005-0000-0000-000032120000}"/>
    <cellStyle name="40% - Accent1 2 3 4" xfId="4663" xr:uid="{00000000-0005-0000-0000-000033120000}"/>
    <cellStyle name="40% - Accent1 2 4" xfId="4664" xr:uid="{00000000-0005-0000-0000-000034120000}"/>
    <cellStyle name="40% - Accent1 2 4 2" xfId="4665" xr:uid="{00000000-0005-0000-0000-000035120000}"/>
    <cellStyle name="40% - Accent1 2 4 2 2" xfId="4666" xr:uid="{00000000-0005-0000-0000-000036120000}"/>
    <cellStyle name="40% - Accent1 2 4 3" xfId="4667" xr:uid="{00000000-0005-0000-0000-000037120000}"/>
    <cellStyle name="40% - Accent1 2 5" xfId="4668" xr:uid="{00000000-0005-0000-0000-000038120000}"/>
    <cellStyle name="40% - Accent1 2 5 2" xfId="4669" xr:uid="{00000000-0005-0000-0000-000039120000}"/>
    <cellStyle name="40% - Accent1 2 6" xfId="4670" xr:uid="{00000000-0005-0000-0000-00003A120000}"/>
    <cellStyle name="40% - Accent1 20" xfId="4671" xr:uid="{00000000-0005-0000-0000-00003B120000}"/>
    <cellStyle name="40% - Accent1 20 2" xfId="4672" xr:uid="{00000000-0005-0000-0000-00003C120000}"/>
    <cellStyle name="40% - Accent1 20 2 2" xfId="4673" xr:uid="{00000000-0005-0000-0000-00003D120000}"/>
    <cellStyle name="40% - Accent1 20 2 2 2" xfId="4674" xr:uid="{00000000-0005-0000-0000-00003E120000}"/>
    <cellStyle name="40% - Accent1 20 2 2 2 2" xfId="4675" xr:uid="{00000000-0005-0000-0000-00003F120000}"/>
    <cellStyle name="40% - Accent1 20 2 2 2 2 2" xfId="4676" xr:uid="{00000000-0005-0000-0000-000040120000}"/>
    <cellStyle name="40% - Accent1 20 2 2 2 3" xfId="4677" xr:uid="{00000000-0005-0000-0000-000041120000}"/>
    <cellStyle name="40% - Accent1 20 2 2 3" xfId="4678" xr:uid="{00000000-0005-0000-0000-000042120000}"/>
    <cellStyle name="40% - Accent1 20 2 2 3 2" xfId="4679" xr:uid="{00000000-0005-0000-0000-000043120000}"/>
    <cellStyle name="40% - Accent1 20 2 2 4" xfId="4680" xr:uid="{00000000-0005-0000-0000-000044120000}"/>
    <cellStyle name="40% - Accent1 20 2 3" xfId="4681" xr:uid="{00000000-0005-0000-0000-000045120000}"/>
    <cellStyle name="40% - Accent1 20 2 3 2" xfId="4682" xr:uid="{00000000-0005-0000-0000-000046120000}"/>
    <cellStyle name="40% - Accent1 20 2 3 2 2" xfId="4683" xr:uid="{00000000-0005-0000-0000-000047120000}"/>
    <cellStyle name="40% - Accent1 20 2 3 3" xfId="4684" xr:uid="{00000000-0005-0000-0000-000048120000}"/>
    <cellStyle name="40% - Accent1 20 2 4" xfId="4685" xr:uid="{00000000-0005-0000-0000-000049120000}"/>
    <cellStyle name="40% - Accent1 20 2 4 2" xfId="4686" xr:uid="{00000000-0005-0000-0000-00004A120000}"/>
    <cellStyle name="40% - Accent1 20 2 5" xfId="4687" xr:uid="{00000000-0005-0000-0000-00004B120000}"/>
    <cellStyle name="40% - Accent1 20 3" xfId="4688" xr:uid="{00000000-0005-0000-0000-00004C120000}"/>
    <cellStyle name="40% - Accent1 20 3 2" xfId="4689" xr:uid="{00000000-0005-0000-0000-00004D120000}"/>
    <cellStyle name="40% - Accent1 20 3 2 2" xfId="4690" xr:uid="{00000000-0005-0000-0000-00004E120000}"/>
    <cellStyle name="40% - Accent1 20 3 2 2 2" xfId="4691" xr:uid="{00000000-0005-0000-0000-00004F120000}"/>
    <cellStyle name="40% - Accent1 20 3 2 3" xfId="4692" xr:uid="{00000000-0005-0000-0000-000050120000}"/>
    <cellStyle name="40% - Accent1 20 3 3" xfId="4693" xr:uid="{00000000-0005-0000-0000-000051120000}"/>
    <cellStyle name="40% - Accent1 20 3 3 2" xfId="4694" xr:uid="{00000000-0005-0000-0000-000052120000}"/>
    <cellStyle name="40% - Accent1 20 3 4" xfId="4695" xr:uid="{00000000-0005-0000-0000-000053120000}"/>
    <cellStyle name="40% - Accent1 20 4" xfId="4696" xr:uid="{00000000-0005-0000-0000-000054120000}"/>
    <cellStyle name="40% - Accent1 20 4 2" xfId="4697" xr:uid="{00000000-0005-0000-0000-000055120000}"/>
    <cellStyle name="40% - Accent1 20 4 2 2" xfId="4698" xr:uid="{00000000-0005-0000-0000-000056120000}"/>
    <cellStyle name="40% - Accent1 20 4 3" xfId="4699" xr:uid="{00000000-0005-0000-0000-000057120000}"/>
    <cellStyle name="40% - Accent1 20 5" xfId="4700" xr:uid="{00000000-0005-0000-0000-000058120000}"/>
    <cellStyle name="40% - Accent1 20 5 2" xfId="4701" xr:uid="{00000000-0005-0000-0000-000059120000}"/>
    <cellStyle name="40% - Accent1 20 6" xfId="4702" xr:uid="{00000000-0005-0000-0000-00005A120000}"/>
    <cellStyle name="40% - Accent1 21" xfId="4703" xr:uid="{00000000-0005-0000-0000-00005B120000}"/>
    <cellStyle name="40% - Accent1 21 2" xfId="4704" xr:uid="{00000000-0005-0000-0000-00005C120000}"/>
    <cellStyle name="40% - Accent1 21 2 2" xfId="4705" xr:uid="{00000000-0005-0000-0000-00005D120000}"/>
    <cellStyle name="40% - Accent1 21 2 2 2" xfId="4706" xr:uid="{00000000-0005-0000-0000-00005E120000}"/>
    <cellStyle name="40% - Accent1 21 2 2 2 2" xfId="4707" xr:uid="{00000000-0005-0000-0000-00005F120000}"/>
    <cellStyle name="40% - Accent1 21 2 2 2 2 2" xfId="4708" xr:uid="{00000000-0005-0000-0000-000060120000}"/>
    <cellStyle name="40% - Accent1 21 2 2 2 3" xfId="4709" xr:uid="{00000000-0005-0000-0000-000061120000}"/>
    <cellStyle name="40% - Accent1 21 2 2 3" xfId="4710" xr:uid="{00000000-0005-0000-0000-000062120000}"/>
    <cellStyle name="40% - Accent1 21 2 2 3 2" xfId="4711" xr:uid="{00000000-0005-0000-0000-000063120000}"/>
    <cellStyle name="40% - Accent1 21 2 2 4" xfId="4712" xr:uid="{00000000-0005-0000-0000-000064120000}"/>
    <cellStyle name="40% - Accent1 21 2 3" xfId="4713" xr:uid="{00000000-0005-0000-0000-000065120000}"/>
    <cellStyle name="40% - Accent1 21 2 3 2" xfId="4714" xr:uid="{00000000-0005-0000-0000-000066120000}"/>
    <cellStyle name="40% - Accent1 21 2 3 2 2" xfId="4715" xr:uid="{00000000-0005-0000-0000-000067120000}"/>
    <cellStyle name="40% - Accent1 21 2 3 3" xfId="4716" xr:uid="{00000000-0005-0000-0000-000068120000}"/>
    <cellStyle name="40% - Accent1 21 2 4" xfId="4717" xr:uid="{00000000-0005-0000-0000-000069120000}"/>
    <cellStyle name="40% - Accent1 21 2 4 2" xfId="4718" xr:uid="{00000000-0005-0000-0000-00006A120000}"/>
    <cellStyle name="40% - Accent1 21 2 5" xfId="4719" xr:uid="{00000000-0005-0000-0000-00006B120000}"/>
    <cellStyle name="40% - Accent1 21 3" xfId="4720" xr:uid="{00000000-0005-0000-0000-00006C120000}"/>
    <cellStyle name="40% - Accent1 21 3 2" xfId="4721" xr:uid="{00000000-0005-0000-0000-00006D120000}"/>
    <cellStyle name="40% - Accent1 21 3 2 2" xfId="4722" xr:uid="{00000000-0005-0000-0000-00006E120000}"/>
    <cellStyle name="40% - Accent1 21 3 2 2 2" xfId="4723" xr:uid="{00000000-0005-0000-0000-00006F120000}"/>
    <cellStyle name="40% - Accent1 21 3 2 3" xfId="4724" xr:uid="{00000000-0005-0000-0000-000070120000}"/>
    <cellStyle name="40% - Accent1 21 3 3" xfId="4725" xr:uid="{00000000-0005-0000-0000-000071120000}"/>
    <cellStyle name="40% - Accent1 21 3 3 2" xfId="4726" xr:uid="{00000000-0005-0000-0000-000072120000}"/>
    <cellStyle name="40% - Accent1 21 3 4" xfId="4727" xr:uid="{00000000-0005-0000-0000-000073120000}"/>
    <cellStyle name="40% - Accent1 21 4" xfId="4728" xr:uid="{00000000-0005-0000-0000-000074120000}"/>
    <cellStyle name="40% - Accent1 21 4 2" xfId="4729" xr:uid="{00000000-0005-0000-0000-000075120000}"/>
    <cellStyle name="40% - Accent1 21 4 2 2" xfId="4730" xr:uid="{00000000-0005-0000-0000-000076120000}"/>
    <cellStyle name="40% - Accent1 21 4 3" xfId="4731" xr:uid="{00000000-0005-0000-0000-000077120000}"/>
    <cellStyle name="40% - Accent1 21 5" xfId="4732" xr:uid="{00000000-0005-0000-0000-000078120000}"/>
    <cellStyle name="40% - Accent1 21 5 2" xfId="4733" xr:uid="{00000000-0005-0000-0000-000079120000}"/>
    <cellStyle name="40% - Accent1 21 6" xfId="4734" xr:uid="{00000000-0005-0000-0000-00007A120000}"/>
    <cellStyle name="40% - Accent1 22" xfId="4735" xr:uid="{00000000-0005-0000-0000-00007B120000}"/>
    <cellStyle name="40% - Accent1 22 2" xfId="4736" xr:uid="{00000000-0005-0000-0000-00007C120000}"/>
    <cellStyle name="40% - Accent1 22 2 2" xfId="4737" xr:uid="{00000000-0005-0000-0000-00007D120000}"/>
    <cellStyle name="40% - Accent1 22 2 2 2" xfId="4738" xr:uid="{00000000-0005-0000-0000-00007E120000}"/>
    <cellStyle name="40% - Accent1 22 2 2 2 2" xfId="4739" xr:uid="{00000000-0005-0000-0000-00007F120000}"/>
    <cellStyle name="40% - Accent1 22 2 2 2 2 2" xfId="4740" xr:uid="{00000000-0005-0000-0000-000080120000}"/>
    <cellStyle name="40% - Accent1 22 2 2 2 3" xfId="4741" xr:uid="{00000000-0005-0000-0000-000081120000}"/>
    <cellStyle name="40% - Accent1 22 2 2 3" xfId="4742" xr:uid="{00000000-0005-0000-0000-000082120000}"/>
    <cellStyle name="40% - Accent1 22 2 2 3 2" xfId="4743" xr:uid="{00000000-0005-0000-0000-000083120000}"/>
    <cellStyle name="40% - Accent1 22 2 2 4" xfId="4744" xr:uid="{00000000-0005-0000-0000-000084120000}"/>
    <cellStyle name="40% - Accent1 22 2 3" xfId="4745" xr:uid="{00000000-0005-0000-0000-000085120000}"/>
    <cellStyle name="40% - Accent1 22 2 3 2" xfId="4746" xr:uid="{00000000-0005-0000-0000-000086120000}"/>
    <cellStyle name="40% - Accent1 22 2 3 2 2" xfId="4747" xr:uid="{00000000-0005-0000-0000-000087120000}"/>
    <cellStyle name="40% - Accent1 22 2 3 3" xfId="4748" xr:uid="{00000000-0005-0000-0000-000088120000}"/>
    <cellStyle name="40% - Accent1 22 2 4" xfId="4749" xr:uid="{00000000-0005-0000-0000-000089120000}"/>
    <cellStyle name="40% - Accent1 22 2 4 2" xfId="4750" xr:uid="{00000000-0005-0000-0000-00008A120000}"/>
    <cellStyle name="40% - Accent1 22 2 5" xfId="4751" xr:uid="{00000000-0005-0000-0000-00008B120000}"/>
    <cellStyle name="40% - Accent1 22 3" xfId="4752" xr:uid="{00000000-0005-0000-0000-00008C120000}"/>
    <cellStyle name="40% - Accent1 22 3 2" xfId="4753" xr:uid="{00000000-0005-0000-0000-00008D120000}"/>
    <cellStyle name="40% - Accent1 22 3 2 2" xfId="4754" xr:uid="{00000000-0005-0000-0000-00008E120000}"/>
    <cellStyle name="40% - Accent1 22 3 2 2 2" xfId="4755" xr:uid="{00000000-0005-0000-0000-00008F120000}"/>
    <cellStyle name="40% - Accent1 22 3 2 3" xfId="4756" xr:uid="{00000000-0005-0000-0000-000090120000}"/>
    <cellStyle name="40% - Accent1 22 3 3" xfId="4757" xr:uid="{00000000-0005-0000-0000-000091120000}"/>
    <cellStyle name="40% - Accent1 22 3 3 2" xfId="4758" xr:uid="{00000000-0005-0000-0000-000092120000}"/>
    <cellStyle name="40% - Accent1 22 3 4" xfId="4759" xr:uid="{00000000-0005-0000-0000-000093120000}"/>
    <cellStyle name="40% - Accent1 22 4" xfId="4760" xr:uid="{00000000-0005-0000-0000-000094120000}"/>
    <cellStyle name="40% - Accent1 22 4 2" xfId="4761" xr:uid="{00000000-0005-0000-0000-000095120000}"/>
    <cellStyle name="40% - Accent1 22 4 2 2" xfId="4762" xr:uid="{00000000-0005-0000-0000-000096120000}"/>
    <cellStyle name="40% - Accent1 22 4 3" xfId="4763" xr:uid="{00000000-0005-0000-0000-000097120000}"/>
    <cellStyle name="40% - Accent1 22 5" xfId="4764" xr:uid="{00000000-0005-0000-0000-000098120000}"/>
    <cellStyle name="40% - Accent1 22 5 2" xfId="4765" xr:uid="{00000000-0005-0000-0000-000099120000}"/>
    <cellStyle name="40% - Accent1 22 6" xfId="4766" xr:uid="{00000000-0005-0000-0000-00009A120000}"/>
    <cellStyle name="40% - Accent1 23" xfId="4767" xr:uid="{00000000-0005-0000-0000-00009B120000}"/>
    <cellStyle name="40% - Accent1 23 2" xfId="4768" xr:uid="{00000000-0005-0000-0000-00009C120000}"/>
    <cellStyle name="40% - Accent1 23 2 2" xfId="4769" xr:uid="{00000000-0005-0000-0000-00009D120000}"/>
    <cellStyle name="40% - Accent1 23 2 2 2" xfId="4770" xr:uid="{00000000-0005-0000-0000-00009E120000}"/>
    <cellStyle name="40% - Accent1 23 2 2 2 2" xfId="4771" xr:uid="{00000000-0005-0000-0000-00009F120000}"/>
    <cellStyle name="40% - Accent1 23 2 2 3" xfId="4772" xr:uid="{00000000-0005-0000-0000-0000A0120000}"/>
    <cellStyle name="40% - Accent1 23 2 3" xfId="4773" xr:uid="{00000000-0005-0000-0000-0000A1120000}"/>
    <cellStyle name="40% - Accent1 23 2 3 2" xfId="4774" xr:uid="{00000000-0005-0000-0000-0000A2120000}"/>
    <cellStyle name="40% - Accent1 23 2 4" xfId="4775" xr:uid="{00000000-0005-0000-0000-0000A3120000}"/>
    <cellStyle name="40% - Accent1 23 3" xfId="4776" xr:uid="{00000000-0005-0000-0000-0000A4120000}"/>
    <cellStyle name="40% - Accent1 23 3 2" xfId="4777" xr:uid="{00000000-0005-0000-0000-0000A5120000}"/>
    <cellStyle name="40% - Accent1 23 3 2 2" xfId="4778" xr:uid="{00000000-0005-0000-0000-0000A6120000}"/>
    <cellStyle name="40% - Accent1 23 3 3" xfId="4779" xr:uid="{00000000-0005-0000-0000-0000A7120000}"/>
    <cellStyle name="40% - Accent1 23 4" xfId="4780" xr:uid="{00000000-0005-0000-0000-0000A8120000}"/>
    <cellStyle name="40% - Accent1 23 4 2" xfId="4781" xr:uid="{00000000-0005-0000-0000-0000A9120000}"/>
    <cellStyle name="40% - Accent1 23 5" xfId="4782" xr:uid="{00000000-0005-0000-0000-0000AA120000}"/>
    <cellStyle name="40% - Accent1 24" xfId="4783" xr:uid="{00000000-0005-0000-0000-0000AB120000}"/>
    <cellStyle name="40% - Accent1 24 2" xfId="4784" xr:uid="{00000000-0005-0000-0000-0000AC120000}"/>
    <cellStyle name="40% - Accent1 24 2 2" xfId="4785" xr:uid="{00000000-0005-0000-0000-0000AD120000}"/>
    <cellStyle name="40% - Accent1 24 2 2 2" xfId="4786" xr:uid="{00000000-0005-0000-0000-0000AE120000}"/>
    <cellStyle name="40% - Accent1 24 2 2 2 2" xfId="4787" xr:uid="{00000000-0005-0000-0000-0000AF120000}"/>
    <cellStyle name="40% - Accent1 24 2 2 3" xfId="4788" xr:uid="{00000000-0005-0000-0000-0000B0120000}"/>
    <cellStyle name="40% - Accent1 24 2 3" xfId="4789" xr:uid="{00000000-0005-0000-0000-0000B1120000}"/>
    <cellStyle name="40% - Accent1 24 2 3 2" xfId="4790" xr:uid="{00000000-0005-0000-0000-0000B2120000}"/>
    <cellStyle name="40% - Accent1 24 2 4" xfId="4791" xr:uid="{00000000-0005-0000-0000-0000B3120000}"/>
    <cellStyle name="40% - Accent1 24 3" xfId="4792" xr:uid="{00000000-0005-0000-0000-0000B4120000}"/>
    <cellStyle name="40% - Accent1 24 3 2" xfId="4793" xr:uid="{00000000-0005-0000-0000-0000B5120000}"/>
    <cellStyle name="40% - Accent1 24 3 2 2" xfId="4794" xr:uid="{00000000-0005-0000-0000-0000B6120000}"/>
    <cellStyle name="40% - Accent1 24 3 3" xfId="4795" xr:uid="{00000000-0005-0000-0000-0000B7120000}"/>
    <cellStyle name="40% - Accent1 24 4" xfId="4796" xr:uid="{00000000-0005-0000-0000-0000B8120000}"/>
    <cellStyle name="40% - Accent1 24 4 2" xfId="4797" xr:uid="{00000000-0005-0000-0000-0000B9120000}"/>
    <cellStyle name="40% - Accent1 24 5" xfId="4798" xr:uid="{00000000-0005-0000-0000-0000BA120000}"/>
    <cellStyle name="40% - Accent1 25" xfId="4799" xr:uid="{00000000-0005-0000-0000-0000BB120000}"/>
    <cellStyle name="40% - Accent1 25 2" xfId="4800" xr:uid="{00000000-0005-0000-0000-0000BC120000}"/>
    <cellStyle name="40% - Accent1 25 2 2" xfId="4801" xr:uid="{00000000-0005-0000-0000-0000BD120000}"/>
    <cellStyle name="40% - Accent1 25 2 2 2" xfId="4802" xr:uid="{00000000-0005-0000-0000-0000BE120000}"/>
    <cellStyle name="40% - Accent1 25 2 3" xfId="4803" xr:uid="{00000000-0005-0000-0000-0000BF120000}"/>
    <cellStyle name="40% - Accent1 25 3" xfId="4804" xr:uid="{00000000-0005-0000-0000-0000C0120000}"/>
    <cellStyle name="40% - Accent1 25 3 2" xfId="4805" xr:uid="{00000000-0005-0000-0000-0000C1120000}"/>
    <cellStyle name="40% - Accent1 25 4" xfId="4806" xr:uid="{00000000-0005-0000-0000-0000C2120000}"/>
    <cellStyle name="40% - Accent1 26" xfId="4807" xr:uid="{00000000-0005-0000-0000-0000C3120000}"/>
    <cellStyle name="40% - Accent1 26 2" xfId="4808" xr:uid="{00000000-0005-0000-0000-0000C4120000}"/>
    <cellStyle name="40% - Accent1 26 2 2" xfId="4809" xr:uid="{00000000-0005-0000-0000-0000C5120000}"/>
    <cellStyle name="40% - Accent1 26 3" xfId="4810" xr:uid="{00000000-0005-0000-0000-0000C6120000}"/>
    <cellStyle name="40% - Accent1 27" xfId="4811" xr:uid="{00000000-0005-0000-0000-0000C7120000}"/>
    <cellStyle name="40% - Accent1 27 2" xfId="4812" xr:uid="{00000000-0005-0000-0000-0000C8120000}"/>
    <cellStyle name="40% - Accent1 28" xfId="4813" xr:uid="{00000000-0005-0000-0000-0000C9120000}"/>
    <cellStyle name="40% - Accent1 3" xfId="4814" xr:uid="{00000000-0005-0000-0000-0000CA120000}"/>
    <cellStyle name="40% - Accent1 3 2" xfId="4815" xr:uid="{00000000-0005-0000-0000-0000CB120000}"/>
    <cellStyle name="40% - Accent1 3 2 2" xfId="4816" xr:uid="{00000000-0005-0000-0000-0000CC120000}"/>
    <cellStyle name="40% - Accent1 3 2 2 2" xfId="4817" xr:uid="{00000000-0005-0000-0000-0000CD120000}"/>
    <cellStyle name="40% - Accent1 3 2 2 2 2" xfId="4818" xr:uid="{00000000-0005-0000-0000-0000CE120000}"/>
    <cellStyle name="40% - Accent1 3 2 2 2 2 2" xfId="4819" xr:uid="{00000000-0005-0000-0000-0000CF120000}"/>
    <cellStyle name="40% - Accent1 3 2 2 2 3" xfId="4820" xr:uid="{00000000-0005-0000-0000-0000D0120000}"/>
    <cellStyle name="40% - Accent1 3 2 2 3" xfId="4821" xr:uid="{00000000-0005-0000-0000-0000D1120000}"/>
    <cellStyle name="40% - Accent1 3 2 2 3 2" xfId="4822" xr:uid="{00000000-0005-0000-0000-0000D2120000}"/>
    <cellStyle name="40% - Accent1 3 2 2 4" xfId="4823" xr:uid="{00000000-0005-0000-0000-0000D3120000}"/>
    <cellStyle name="40% - Accent1 3 2 3" xfId="4824" xr:uid="{00000000-0005-0000-0000-0000D4120000}"/>
    <cellStyle name="40% - Accent1 3 2 3 2" xfId="4825" xr:uid="{00000000-0005-0000-0000-0000D5120000}"/>
    <cellStyle name="40% - Accent1 3 2 3 2 2" xfId="4826" xr:uid="{00000000-0005-0000-0000-0000D6120000}"/>
    <cellStyle name="40% - Accent1 3 2 3 3" xfId="4827" xr:uid="{00000000-0005-0000-0000-0000D7120000}"/>
    <cellStyle name="40% - Accent1 3 2 4" xfId="4828" xr:uid="{00000000-0005-0000-0000-0000D8120000}"/>
    <cellStyle name="40% - Accent1 3 2 4 2" xfId="4829" xr:uid="{00000000-0005-0000-0000-0000D9120000}"/>
    <cellStyle name="40% - Accent1 3 2 5" xfId="4830" xr:uid="{00000000-0005-0000-0000-0000DA120000}"/>
    <cellStyle name="40% - Accent1 3 3" xfId="4831" xr:uid="{00000000-0005-0000-0000-0000DB120000}"/>
    <cellStyle name="40% - Accent1 3 3 2" xfId="4832" xr:uid="{00000000-0005-0000-0000-0000DC120000}"/>
    <cellStyle name="40% - Accent1 3 3 2 2" xfId="4833" xr:uid="{00000000-0005-0000-0000-0000DD120000}"/>
    <cellStyle name="40% - Accent1 3 3 2 2 2" xfId="4834" xr:uid="{00000000-0005-0000-0000-0000DE120000}"/>
    <cellStyle name="40% - Accent1 3 3 2 3" xfId="4835" xr:uid="{00000000-0005-0000-0000-0000DF120000}"/>
    <cellStyle name="40% - Accent1 3 3 3" xfId="4836" xr:uid="{00000000-0005-0000-0000-0000E0120000}"/>
    <cellStyle name="40% - Accent1 3 3 3 2" xfId="4837" xr:uid="{00000000-0005-0000-0000-0000E1120000}"/>
    <cellStyle name="40% - Accent1 3 3 4" xfId="4838" xr:uid="{00000000-0005-0000-0000-0000E2120000}"/>
    <cellStyle name="40% - Accent1 3 4" xfId="4839" xr:uid="{00000000-0005-0000-0000-0000E3120000}"/>
    <cellStyle name="40% - Accent1 3 4 2" xfId="4840" xr:uid="{00000000-0005-0000-0000-0000E4120000}"/>
    <cellStyle name="40% - Accent1 3 4 2 2" xfId="4841" xr:uid="{00000000-0005-0000-0000-0000E5120000}"/>
    <cellStyle name="40% - Accent1 3 4 3" xfId="4842" xr:uid="{00000000-0005-0000-0000-0000E6120000}"/>
    <cellStyle name="40% - Accent1 3 5" xfId="4843" xr:uid="{00000000-0005-0000-0000-0000E7120000}"/>
    <cellStyle name="40% - Accent1 3 5 2" xfId="4844" xr:uid="{00000000-0005-0000-0000-0000E8120000}"/>
    <cellStyle name="40% - Accent1 3 6" xfId="4845" xr:uid="{00000000-0005-0000-0000-0000E9120000}"/>
    <cellStyle name="40% - Accent1 4" xfId="4846" xr:uid="{00000000-0005-0000-0000-0000EA120000}"/>
    <cellStyle name="40% - Accent1 4 2" xfId="4847" xr:uid="{00000000-0005-0000-0000-0000EB120000}"/>
    <cellStyle name="40% - Accent1 4 2 2" xfId="4848" xr:uid="{00000000-0005-0000-0000-0000EC120000}"/>
    <cellStyle name="40% - Accent1 4 2 2 2" xfId="4849" xr:uid="{00000000-0005-0000-0000-0000ED120000}"/>
    <cellStyle name="40% - Accent1 4 2 2 2 2" xfId="4850" xr:uid="{00000000-0005-0000-0000-0000EE120000}"/>
    <cellStyle name="40% - Accent1 4 2 2 2 2 2" xfId="4851" xr:uid="{00000000-0005-0000-0000-0000EF120000}"/>
    <cellStyle name="40% - Accent1 4 2 2 2 3" xfId="4852" xr:uid="{00000000-0005-0000-0000-0000F0120000}"/>
    <cellStyle name="40% - Accent1 4 2 2 3" xfId="4853" xr:uid="{00000000-0005-0000-0000-0000F1120000}"/>
    <cellStyle name="40% - Accent1 4 2 2 3 2" xfId="4854" xr:uid="{00000000-0005-0000-0000-0000F2120000}"/>
    <cellStyle name="40% - Accent1 4 2 2 4" xfId="4855" xr:uid="{00000000-0005-0000-0000-0000F3120000}"/>
    <cellStyle name="40% - Accent1 4 2 3" xfId="4856" xr:uid="{00000000-0005-0000-0000-0000F4120000}"/>
    <cellStyle name="40% - Accent1 4 2 3 2" xfId="4857" xr:uid="{00000000-0005-0000-0000-0000F5120000}"/>
    <cellStyle name="40% - Accent1 4 2 3 2 2" xfId="4858" xr:uid="{00000000-0005-0000-0000-0000F6120000}"/>
    <cellStyle name="40% - Accent1 4 2 3 3" xfId="4859" xr:uid="{00000000-0005-0000-0000-0000F7120000}"/>
    <cellStyle name="40% - Accent1 4 2 4" xfId="4860" xr:uid="{00000000-0005-0000-0000-0000F8120000}"/>
    <cellStyle name="40% - Accent1 4 2 4 2" xfId="4861" xr:uid="{00000000-0005-0000-0000-0000F9120000}"/>
    <cellStyle name="40% - Accent1 4 2 5" xfId="4862" xr:uid="{00000000-0005-0000-0000-0000FA120000}"/>
    <cellStyle name="40% - Accent1 4 3" xfId="4863" xr:uid="{00000000-0005-0000-0000-0000FB120000}"/>
    <cellStyle name="40% - Accent1 4 3 2" xfId="4864" xr:uid="{00000000-0005-0000-0000-0000FC120000}"/>
    <cellStyle name="40% - Accent1 4 3 2 2" xfId="4865" xr:uid="{00000000-0005-0000-0000-0000FD120000}"/>
    <cellStyle name="40% - Accent1 4 3 2 2 2" xfId="4866" xr:uid="{00000000-0005-0000-0000-0000FE120000}"/>
    <cellStyle name="40% - Accent1 4 3 2 3" xfId="4867" xr:uid="{00000000-0005-0000-0000-0000FF120000}"/>
    <cellStyle name="40% - Accent1 4 3 3" xfId="4868" xr:uid="{00000000-0005-0000-0000-000000130000}"/>
    <cellStyle name="40% - Accent1 4 3 3 2" xfId="4869" xr:uid="{00000000-0005-0000-0000-000001130000}"/>
    <cellStyle name="40% - Accent1 4 3 4" xfId="4870" xr:uid="{00000000-0005-0000-0000-000002130000}"/>
    <cellStyle name="40% - Accent1 4 4" xfId="4871" xr:uid="{00000000-0005-0000-0000-000003130000}"/>
    <cellStyle name="40% - Accent1 4 4 2" xfId="4872" xr:uid="{00000000-0005-0000-0000-000004130000}"/>
    <cellStyle name="40% - Accent1 4 4 2 2" xfId="4873" xr:uid="{00000000-0005-0000-0000-000005130000}"/>
    <cellStyle name="40% - Accent1 4 4 3" xfId="4874" xr:uid="{00000000-0005-0000-0000-000006130000}"/>
    <cellStyle name="40% - Accent1 4 5" xfId="4875" xr:uid="{00000000-0005-0000-0000-000007130000}"/>
    <cellStyle name="40% - Accent1 4 5 2" xfId="4876" xr:uid="{00000000-0005-0000-0000-000008130000}"/>
    <cellStyle name="40% - Accent1 4 6" xfId="4877" xr:uid="{00000000-0005-0000-0000-000009130000}"/>
    <cellStyle name="40% - Accent1 5" xfId="4878" xr:uid="{00000000-0005-0000-0000-00000A130000}"/>
    <cellStyle name="40% - Accent1 5 2" xfId="4879" xr:uid="{00000000-0005-0000-0000-00000B130000}"/>
    <cellStyle name="40% - Accent1 5 2 2" xfId="4880" xr:uid="{00000000-0005-0000-0000-00000C130000}"/>
    <cellStyle name="40% - Accent1 5 2 2 2" xfId="4881" xr:uid="{00000000-0005-0000-0000-00000D130000}"/>
    <cellStyle name="40% - Accent1 5 2 2 2 2" xfId="4882" xr:uid="{00000000-0005-0000-0000-00000E130000}"/>
    <cellStyle name="40% - Accent1 5 2 2 2 2 2" xfId="4883" xr:uid="{00000000-0005-0000-0000-00000F130000}"/>
    <cellStyle name="40% - Accent1 5 2 2 2 3" xfId="4884" xr:uid="{00000000-0005-0000-0000-000010130000}"/>
    <cellStyle name="40% - Accent1 5 2 2 3" xfId="4885" xr:uid="{00000000-0005-0000-0000-000011130000}"/>
    <cellStyle name="40% - Accent1 5 2 2 3 2" xfId="4886" xr:uid="{00000000-0005-0000-0000-000012130000}"/>
    <cellStyle name="40% - Accent1 5 2 2 4" xfId="4887" xr:uid="{00000000-0005-0000-0000-000013130000}"/>
    <cellStyle name="40% - Accent1 5 2 3" xfId="4888" xr:uid="{00000000-0005-0000-0000-000014130000}"/>
    <cellStyle name="40% - Accent1 5 2 3 2" xfId="4889" xr:uid="{00000000-0005-0000-0000-000015130000}"/>
    <cellStyle name="40% - Accent1 5 2 3 2 2" xfId="4890" xr:uid="{00000000-0005-0000-0000-000016130000}"/>
    <cellStyle name="40% - Accent1 5 2 3 3" xfId="4891" xr:uid="{00000000-0005-0000-0000-000017130000}"/>
    <cellStyle name="40% - Accent1 5 2 4" xfId="4892" xr:uid="{00000000-0005-0000-0000-000018130000}"/>
    <cellStyle name="40% - Accent1 5 2 4 2" xfId="4893" xr:uid="{00000000-0005-0000-0000-000019130000}"/>
    <cellStyle name="40% - Accent1 5 2 5" xfId="4894" xr:uid="{00000000-0005-0000-0000-00001A130000}"/>
    <cellStyle name="40% - Accent1 5 3" xfId="4895" xr:uid="{00000000-0005-0000-0000-00001B130000}"/>
    <cellStyle name="40% - Accent1 5 3 2" xfId="4896" xr:uid="{00000000-0005-0000-0000-00001C130000}"/>
    <cellStyle name="40% - Accent1 5 3 2 2" xfId="4897" xr:uid="{00000000-0005-0000-0000-00001D130000}"/>
    <cellStyle name="40% - Accent1 5 3 2 2 2" xfId="4898" xr:uid="{00000000-0005-0000-0000-00001E130000}"/>
    <cellStyle name="40% - Accent1 5 3 2 3" xfId="4899" xr:uid="{00000000-0005-0000-0000-00001F130000}"/>
    <cellStyle name="40% - Accent1 5 3 3" xfId="4900" xr:uid="{00000000-0005-0000-0000-000020130000}"/>
    <cellStyle name="40% - Accent1 5 3 3 2" xfId="4901" xr:uid="{00000000-0005-0000-0000-000021130000}"/>
    <cellStyle name="40% - Accent1 5 3 4" xfId="4902" xr:uid="{00000000-0005-0000-0000-000022130000}"/>
    <cellStyle name="40% - Accent1 5 4" xfId="4903" xr:uid="{00000000-0005-0000-0000-000023130000}"/>
    <cellStyle name="40% - Accent1 5 4 2" xfId="4904" xr:uid="{00000000-0005-0000-0000-000024130000}"/>
    <cellStyle name="40% - Accent1 5 4 2 2" xfId="4905" xr:uid="{00000000-0005-0000-0000-000025130000}"/>
    <cellStyle name="40% - Accent1 5 4 3" xfId="4906" xr:uid="{00000000-0005-0000-0000-000026130000}"/>
    <cellStyle name="40% - Accent1 5 5" xfId="4907" xr:uid="{00000000-0005-0000-0000-000027130000}"/>
    <cellStyle name="40% - Accent1 5 5 2" xfId="4908" xr:uid="{00000000-0005-0000-0000-000028130000}"/>
    <cellStyle name="40% - Accent1 5 6" xfId="4909" xr:uid="{00000000-0005-0000-0000-000029130000}"/>
    <cellStyle name="40% - Accent1 6" xfId="4910" xr:uid="{00000000-0005-0000-0000-00002A130000}"/>
    <cellStyle name="40% - Accent1 6 2" xfId="4911" xr:uid="{00000000-0005-0000-0000-00002B130000}"/>
    <cellStyle name="40% - Accent1 6 2 2" xfId="4912" xr:uid="{00000000-0005-0000-0000-00002C130000}"/>
    <cellStyle name="40% - Accent1 6 2 2 2" xfId="4913" xr:uid="{00000000-0005-0000-0000-00002D130000}"/>
    <cellStyle name="40% - Accent1 6 2 2 2 2" xfId="4914" xr:uid="{00000000-0005-0000-0000-00002E130000}"/>
    <cellStyle name="40% - Accent1 6 2 2 2 2 2" xfId="4915" xr:uid="{00000000-0005-0000-0000-00002F130000}"/>
    <cellStyle name="40% - Accent1 6 2 2 2 3" xfId="4916" xr:uid="{00000000-0005-0000-0000-000030130000}"/>
    <cellStyle name="40% - Accent1 6 2 2 3" xfId="4917" xr:uid="{00000000-0005-0000-0000-000031130000}"/>
    <cellStyle name="40% - Accent1 6 2 2 3 2" xfId="4918" xr:uid="{00000000-0005-0000-0000-000032130000}"/>
    <cellStyle name="40% - Accent1 6 2 2 4" xfId="4919" xr:uid="{00000000-0005-0000-0000-000033130000}"/>
    <cellStyle name="40% - Accent1 6 2 3" xfId="4920" xr:uid="{00000000-0005-0000-0000-000034130000}"/>
    <cellStyle name="40% - Accent1 6 2 3 2" xfId="4921" xr:uid="{00000000-0005-0000-0000-000035130000}"/>
    <cellStyle name="40% - Accent1 6 2 3 2 2" xfId="4922" xr:uid="{00000000-0005-0000-0000-000036130000}"/>
    <cellStyle name="40% - Accent1 6 2 3 3" xfId="4923" xr:uid="{00000000-0005-0000-0000-000037130000}"/>
    <cellStyle name="40% - Accent1 6 2 4" xfId="4924" xr:uid="{00000000-0005-0000-0000-000038130000}"/>
    <cellStyle name="40% - Accent1 6 2 4 2" xfId="4925" xr:uid="{00000000-0005-0000-0000-000039130000}"/>
    <cellStyle name="40% - Accent1 6 2 5" xfId="4926" xr:uid="{00000000-0005-0000-0000-00003A130000}"/>
    <cellStyle name="40% - Accent1 6 3" xfId="4927" xr:uid="{00000000-0005-0000-0000-00003B130000}"/>
    <cellStyle name="40% - Accent1 6 3 2" xfId="4928" xr:uid="{00000000-0005-0000-0000-00003C130000}"/>
    <cellStyle name="40% - Accent1 6 3 2 2" xfId="4929" xr:uid="{00000000-0005-0000-0000-00003D130000}"/>
    <cellStyle name="40% - Accent1 6 3 2 2 2" xfId="4930" xr:uid="{00000000-0005-0000-0000-00003E130000}"/>
    <cellStyle name="40% - Accent1 6 3 2 3" xfId="4931" xr:uid="{00000000-0005-0000-0000-00003F130000}"/>
    <cellStyle name="40% - Accent1 6 3 3" xfId="4932" xr:uid="{00000000-0005-0000-0000-000040130000}"/>
    <cellStyle name="40% - Accent1 6 3 3 2" xfId="4933" xr:uid="{00000000-0005-0000-0000-000041130000}"/>
    <cellStyle name="40% - Accent1 6 3 4" xfId="4934" xr:uid="{00000000-0005-0000-0000-000042130000}"/>
    <cellStyle name="40% - Accent1 6 4" xfId="4935" xr:uid="{00000000-0005-0000-0000-000043130000}"/>
    <cellStyle name="40% - Accent1 6 4 2" xfId="4936" xr:uid="{00000000-0005-0000-0000-000044130000}"/>
    <cellStyle name="40% - Accent1 6 4 2 2" xfId="4937" xr:uid="{00000000-0005-0000-0000-000045130000}"/>
    <cellStyle name="40% - Accent1 6 4 3" xfId="4938" xr:uid="{00000000-0005-0000-0000-000046130000}"/>
    <cellStyle name="40% - Accent1 6 5" xfId="4939" xr:uid="{00000000-0005-0000-0000-000047130000}"/>
    <cellStyle name="40% - Accent1 6 5 2" xfId="4940" xr:uid="{00000000-0005-0000-0000-000048130000}"/>
    <cellStyle name="40% - Accent1 6 6" xfId="4941" xr:uid="{00000000-0005-0000-0000-000049130000}"/>
    <cellStyle name="40% - Accent1 7" xfId="4942" xr:uid="{00000000-0005-0000-0000-00004A130000}"/>
    <cellStyle name="40% - Accent1 7 2" xfId="4943" xr:uid="{00000000-0005-0000-0000-00004B130000}"/>
    <cellStyle name="40% - Accent1 7 2 2" xfId="4944" xr:uid="{00000000-0005-0000-0000-00004C130000}"/>
    <cellStyle name="40% - Accent1 7 2 2 2" xfId="4945" xr:uid="{00000000-0005-0000-0000-00004D130000}"/>
    <cellStyle name="40% - Accent1 7 2 2 2 2" xfId="4946" xr:uid="{00000000-0005-0000-0000-00004E130000}"/>
    <cellStyle name="40% - Accent1 7 2 2 2 2 2" xfId="4947" xr:uid="{00000000-0005-0000-0000-00004F130000}"/>
    <cellStyle name="40% - Accent1 7 2 2 2 3" xfId="4948" xr:uid="{00000000-0005-0000-0000-000050130000}"/>
    <cellStyle name="40% - Accent1 7 2 2 3" xfId="4949" xr:uid="{00000000-0005-0000-0000-000051130000}"/>
    <cellStyle name="40% - Accent1 7 2 2 3 2" xfId="4950" xr:uid="{00000000-0005-0000-0000-000052130000}"/>
    <cellStyle name="40% - Accent1 7 2 2 4" xfId="4951" xr:uid="{00000000-0005-0000-0000-000053130000}"/>
    <cellStyle name="40% - Accent1 7 2 3" xfId="4952" xr:uid="{00000000-0005-0000-0000-000054130000}"/>
    <cellStyle name="40% - Accent1 7 2 3 2" xfId="4953" xr:uid="{00000000-0005-0000-0000-000055130000}"/>
    <cellStyle name="40% - Accent1 7 2 3 2 2" xfId="4954" xr:uid="{00000000-0005-0000-0000-000056130000}"/>
    <cellStyle name="40% - Accent1 7 2 3 3" xfId="4955" xr:uid="{00000000-0005-0000-0000-000057130000}"/>
    <cellStyle name="40% - Accent1 7 2 4" xfId="4956" xr:uid="{00000000-0005-0000-0000-000058130000}"/>
    <cellStyle name="40% - Accent1 7 2 4 2" xfId="4957" xr:uid="{00000000-0005-0000-0000-000059130000}"/>
    <cellStyle name="40% - Accent1 7 2 5" xfId="4958" xr:uid="{00000000-0005-0000-0000-00005A130000}"/>
    <cellStyle name="40% - Accent1 7 3" xfId="4959" xr:uid="{00000000-0005-0000-0000-00005B130000}"/>
    <cellStyle name="40% - Accent1 7 3 2" xfId="4960" xr:uid="{00000000-0005-0000-0000-00005C130000}"/>
    <cellStyle name="40% - Accent1 7 3 2 2" xfId="4961" xr:uid="{00000000-0005-0000-0000-00005D130000}"/>
    <cellStyle name="40% - Accent1 7 3 2 2 2" xfId="4962" xr:uid="{00000000-0005-0000-0000-00005E130000}"/>
    <cellStyle name="40% - Accent1 7 3 2 3" xfId="4963" xr:uid="{00000000-0005-0000-0000-00005F130000}"/>
    <cellStyle name="40% - Accent1 7 3 3" xfId="4964" xr:uid="{00000000-0005-0000-0000-000060130000}"/>
    <cellStyle name="40% - Accent1 7 3 3 2" xfId="4965" xr:uid="{00000000-0005-0000-0000-000061130000}"/>
    <cellStyle name="40% - Accent1 7 3 4" xfId="4966" xr:uid="{00000000-0005-0000-0000-000062130000}"/>
    <cellStyle name="40% - Accent1 7 4" xfId="4967" xr:uid="{00000000-0005-0000-0000-000063130000}"/>
    <cellStyle name="40% - Accent1 7 4 2" xfId="4968" xr:uid="{00000000-0005-0000-0000-000064130000}"/>
    <cellStyle name="40% - Accent1 7 4 2 2" xfId="4969" xr:uid="{00000000-0005-0000-0000-000065130000}"/>
    <cellStyle name="40% - Accent1 7 4 3" xfId="4970" xr:uid="{00000000-0005-0000-0000-000066130000}"/>
    <cellStyle name="40% - Accent1 7 5" xfId="4971" xr:uid="{00000000-0005-0000-0000-000067130000}"/>
    <cellStyle name="40% - Accent1 7 5 2" xfId="4972" xr:uid="{00000000-0005-0000-0000-000068130000}"/>
    <cellStyle name="40% - Accent1 7 6" xfId="4973" xr:uid="{00000000-0005-0000-0000-000069130000}"/>
    <cellStyle name="40% - Accent1 8" xfId="4974" xr:uid="{00000000-0005-0000-0000-00006A130000}"/>
    <cellStyle name="40% - Accent1 8 2" xfId="4975" xr:uid="{00000000-0005-0000-0000-00006B130000}"/>
    <cellStyle name="40% - Accent1 8 2 2" xfId="4976" xr:uid="{00000000-0005-0000-0000-00006C130000}"/>
    <cellStyle name="40% - Accent1 8 2 2 2" xfId="4977" xr:uid="{00000000-0005-0000-0000-00006D130000}"/>
    <cellStyle name="40% - Accent1 8 2 2 2 2" xfId="4978" xr:uid="{00000000-0005-0000-0000-00006E130000}"/>
    <cellStyle name="40% - Accent1 8 2 2 2 2 2" xfId="4979" xr:uid="{00000000-0005-0000-0000-00006F130000}"/>
    <cellStyle name="40% - Accent1 8 2 2 2 3" xfId="4980" xr:uid="{00000000-0005-0000-0000-000070130000}"/>
    <cellStyle name="40% - Accent1 8 2 2 3" xfId="4981" xr:uid="{00000000-0005-0000-0000-000071130000}"/>
    <cellStyle name="40% - Accent1 8 2 2 3 2" xfId="4982" xr:uid="{00000000-0005-0000-0000-000072130000}"/>
    <cellStyle name="40% - Accent1 8 2 2 4" xfId="4983" xr:uid="{00000000-0005-0000-0000-000073130000}"/>
    <cellStyle name="40% - Accent1 8 2 3" xfId="4984" xr:uid="{00000000-0005-0000-0000-000074130000}"/>
    <cellStyle name="40% - Accent1 8 2 3 2" xfId="4985" xr:uid="{00000000-0005-0000-0000-000075130000}"/>
    <cellStyle name="40% - Accent1 8 2 3 2 2" xfId="4986" xr:uid="{00000000-0005-0000-0000-000076130000}"/>
    <cellStyle name="40% - Accent1 8 2 3 3" xfId="4987" xr:uid="{00000000-0005-0000-0000-000077130000}"/>
    <cellStyle name="40% - Accent1 8 2 4" xfId="4988" xr:uid="{00000000-0005-0000-0000-000078130000}"/>
    <cellStyle name="40% - Accent1 8 2 4 2" xfId="4989" xr:uid="{00000000-0005-0000-0000-000079130000}"/>
    <cellStyle name="40% - Accent1 8 2 5" xfId="4990" xr:uid="{00000000-0005-0000-0000-00007A130000}"/>
    <cellStyle name="40% - Accent1 8 3" xfId="4991" xr:uid="{00000000-0005-0000-0000-00007B130000}"/>
    <cellStyle name="40% - Accent1 8 3 2" xfId="4992" xr:uid="{00000000-0005-0000-0000-00007C130000}"/>
    <cellStyle name="40% - Accent1 8 3 2 2" xfId="4993" xr:uid="{00000000-0005-0000-0000-00007D130000}"/>
    <cellStyle name="40% - Accent1 8 3 2 2 2" xfId="4994" xr:uid="{00000000-0005-0000-0000-00007E130000}"/>
    <cellStyle name="40% - Accent1 8 3 2 3" xfId="4995" xr:uid="{00000000-0005-0000-0000-00007F130000}"/>
    <cellStyle name="40% - Accent1 8 3 3" xfId="4996" xr:uid="{00000000-0005-0000-0000-000080130000}"/>
    <cellStyle name="40% - Accent1 8 3 3 2" xfId="4997" xr:uid="{00000000-0005-0000-0000-000081130000}"/>
    <cellStyle name="40% - Accent1 8 3 4" xfId="4998" xr:uid="{00000000-0005-0000-0000-000082130000}"/>
    <cellStyle name="40% - Accent1 8 4" xfId="4999" xr:uid="{00000000-0005-0000-0000-000083130000}"/>
    <cellStyle name="40% - Accent1 8 4 2" xfId="5000" xr:uid="{00000000-0005-0000-0000-000084130000}"/>
    <cellStyle name="40% - Accent1 8 4 2 2" xfId="5001" xr:uid="{00000000-0005-0000-0000-000085130000}"/>
    <cellStyle name="40% - Accent1 8 4 3" xfId="5002" xr:uid="{00000000-0005-0000-0000-000086130000}"/>
    <cellStyle name="40% - Accent1 8 5" xfId="5003" xr:uid="{00000000-0005-0000-0000-000087130000}"/>
    <cellStyle name="40% - Accent1 8 5 2" xfId="5004" xr:uid="{00000000-0005-0000-0000-000088130000}"/>
    <cellStyle name="40% - Accent1 8 6" xfId="5005" xr:uid="{00000000-0005-0000-0000-000089130000}"/>
    <cellStyle name="40% - Accent1 9" xfId="5006" xr:uid="{00000000-0005-0000-0000-00008A130000}"/>
    <cellStyle name="40% - Accent1 9 2" xfId="5007" xr:uid="{00000000-0005-0000-0000-00008B130000}"/>
    <cellStyle name="40% - Accent1 9 2 2" xfId="5008" xr:uid="{00000000-0005-0000-0000-00008C130000}"/>
    <cellStyle name="40% - Accent1 9 2 2 2" xfId="5009" xr:uid="{00000000-0005-0000-0000-00008D130000}"/>
    <cellStyle name="40% - Accent1 9 2 2 2 2" xfId="5010" xr:uid="{00000000-0005-0000-0000-00008E130000}"/>
    <cellStyle name="40% - Accent1 9 2 2 2 2 2" xfId="5011" xr:uid="{00000000-0005-0000-0000-00008F130000}"/>
    <cellStyle name="40% - Accent1 9 2 2 2 3" xfId="5012" xr:uid="{00000000-0005-0000-0000-000090130000}"/>
    <cellStyle name="40% - Accent1 9 2 2 3" xfId="5013" xr:uid="{00000000-0005-0000-0000-000091130000}"/>
    <cellStyle name="40% - Accent1 9 2 2 3 2" xfId="5014" xr:uid="{00000000-0005-0000-0000-000092130000}"/>
    <cellStyle name="40% - Accent1 9 2 2 4" xfId="5015" xr:uid="{00000000-0005-0000-0000-000093130000}"/>
    <cellStyle name="40% - Accent1 9 2 3" xfId="5016" xr:uid="{00000000-0005-0000-0000-000094130000}"/>
    <cellStyle name="40% - Accent1 9 2 3 2" xfId="5017" xr:uid="{00000000-0005-0000-0000-000095130000}"/>
    <cellStyle name="40% - Accent1 9 2 3 2 2" xfId="5018" xr:uid="{00000000-0005-0000-0000-000096130000}"/>
    <cellStyle name="40% - Accent1 9 2 3 3" xfId="5019" xr:uid="{00000000-0005-0000-0000-000097130000}"/>
    <cellStyle name="40% - Accent1 9 2 4" xfId="5020" xr:uid="{00000000-0005-0000-0000-000098130000}"/>
    <cellStyle name="40% - Accent1 9 2 4 2" xfId="5021" xr:uid="{00000000-0005-0000-0000-000099130000}"/>
    <cellStyle name="40% - Accent1 9 2 5" xfId="5022" xr:uid="{00000000-0005-0000-0000-00009A130000}"/>
    <cellStyle name="40% - Accent1 9 3" xfId="5023" xr:uid="{00000000-0005-0000-0000-00009B130000}"/>
    <cellStyle name="40% - Accent1 9 3 2" xfId="5024" xr:uid="{00000000-0005-0000-0000-00009C130000}"/>
    <cellStyle name="40% - Accent1 9 3 2 2" xfId="5025" xr:uid="{00000000-0005-0000-0000-00009D130000}"/>
    <cellStyle name="40% - Accent1 9 3 2 2 2" xfId="5026" xr:uid="{00000000-0005-0000-0000-00009E130000}"/>
    <cellStyle name="40% - Accent1 9 3 2 3" xfId="5027" xr:uid="{00000000-0005-0000-0000-00009F130000}"/>
    <cellStyle name="40% - Accent1 9 3 3" xfId="5028" xr:uid="{00000000-0005-0000-0000-0000A0130000}"/>
    <cellStyle name="40% - Accent1 9 3 3 2" xfId="5029" xr:uid="{00000000-0005-0000-0000-0000A1130000}"/>
    <cellStyle name="40% - Accent1 9 3 4" xfId="5030" xr:uid="{00000000-0005-0000-0000-0000A2130000}"/>
    <cellStyle name="40% - Accent1 9 4" xfId="5031" xr:uid="{00000000-0005-0000-0000-0000A3130000}"/>
    <cellStyle name="40% - Accent1 9 4 2" xfId="5032" xr:uid="{00000000-0005-0000-0000-0000A4130000}"/>
    <cellStyle name="40% - Accent1 9 4 2 2" xfId="5033" xr:uid="{00000000-0005-0000-0000-0000A5130000}"/>
    <cellStyle name="40% - Accent1 9 4 3" xfId="5034" xr:uid="{00000000-0005-0000-0000-0000A6130000}"/>
    <cellStyle name="40% - Accent1 9 5" xfId="5035" xr:uid="{00000000-0005-0000-0000-0000A7130000}"/>
    <cellStyle name="40% - Accent1 9 5 2" xfId="5036" xr:uid="{00000000-0005-0000-0000-0000A8130000}"/>
    <cellStyle name="40% - Accent1 9 6" xfId="5037" xr:uid="{00000000-0005-0000-0000-0000A9130000}"/>
    <cellStyle name="40% - Accent2 10" xfId="5038" xr:uid="{00000000-0005-0000-0000-0000AA130000}"/>
    <cellStyle name="40% - Accent2 10 2" xfId="5039" xr:uid="{00000000-0005-0000-0000-0000AB130000}"/>
    <cellStyle name="40% - Accent2 10 2 2" xfId="5040" xr:uid="{00000000-0005-0000-0000-0000AC130000}"/>
    <cellStyle name="40% - Accent2 10 2 2 2" xfId="5041" xr:uid="{00000000-0005-0000-0000-0000AD130000}"/>
    <cellStyle name="40% - Accent2 10 2 2 2 2" xfId="5042" xr:uid="{00000000-0005-0000-0000-0000AE130000}"/>
    <cellStyle name="40% - Accent2 10 2 2 2 2 2" xfId="5043" xr:uid="{00000000-0005-0000-0000-0000AF130000}"/>
    <cellStyle name="40% - Accent2 10 2 2 2 3" xfId="5044" xr:uid="{00000000-0005-0000-0000-0000B0130000}"/>
    <cellStyle name="40% - Accent2 10 2 2 3" xfId="5045" xr:uid="{00000000-0005-0000-0000-0000B1130000}"/>
    <cellStyle name="40% - Accent2 10 2 2 3 2" xfId="5046" xr:uid="{00000000-0005-0000-0000-0000B2130000}"/>
    <cellStyle name="40% - Accent2 10 2 2 4" xfId="5047" xr:uid="{00000000-0005-0000-0000-0000B3130000}"/>
    <cellStyle name="40% - Accent2 10 2 3" xfId="5048" xr:uid="{00000000-0005-0000-0000-0000B4130000}"/>
    <cellStyle name="40% - Accent2 10 2 3 2" xfId="5049" xr:uid="{00000000-0005-0000-0000-0000B5130000}"/>
    <cellStyle name="40% - Accent2 10 2 3 2 2" xfId="5050" xr:uid="{00000000-0005-0000-0000-0000B6130000}"/>
    <cellStyle name="40% - Accent2 10 2 3 3" xfId="5051" xr:uid="{00000000-0005-0000-0000-0000B7130000}"/>
    <cellStyle name="40% - Accent2 10 2 4" xfId="5052" xr:uid="{00000000-0005-0000-0000-0000B8130000}"/>
    <cellStyle name="40% - Accent2 10 2 4 2" xfId="5053" xr:uid="{00000000-0005-0000-0000-0000B9130000}"/>
    <cellStyle name="40% - Accent2 10 2 5" xfId="5054" xr:uid="{00000000-0005-0000-0000-0000BA130000}"/>
    <cellStyle name="40% - Accent2 10 3" xfId="5055" xr:uid="{00000000-0005-0000-0000-0000BB130000}"/>
    <cellStyle name="40% - Accent2 10 3 2" xfId="5056" xr:uid="{00000000-0005-0000-0000-0000BC130000}"/>
    <cellStyle name="40% - Accent2 10 3 2 2" xfId="5057" xr:uid="{00000000-0005-0000-0000-0000BD130000}"/>
    <cellStyle name="40% - Accent2 10 3 2 2 2" xfId="5058" xr:uid="{00000000-0005-0000-0000-0000BE130000}"/>
    <cellStyle name="40% - Accent2 10 3 2 3" xfId="5059" xr:uid="{00000000-0005-0000-0000-0000BF130000}"/>
    <cellStyle name="40% - Accent2 10 3 3" xfId="5060" xr:uid="{00000000-0005-0000-0000-0000C0130000}"/>
    <cellStyle name="40% - Accent2 10 3 3 2" xfId="5061" xr:uid="{00000000-0005-0000-0000-0000C1130000}"/>
    <cellStyle name="40% - Accent2 10 3 4" xfId="5062" xr:uid="{00000000-0005-0000-0000-0000C2130000}"/>
    <cellStyle name="40% - Accent2 10 4" xfId="5063" xr:uid="{00000000-0005-0000-0000-0000C3130000}"/>
    <cellStyle name="40% - Accent2 10 4 2" xfId="5064" xr:uid="{00000000-0005-0000-0000-0000C4130000}"/>
    <cellStyle name="40% - Accent2 10 4 2 2" xfId="5065" xr:uid="{00000000-0005-0000-0000-0000C5130000}"/>
    <cellStyle name="40% - Accent2 10 4 3" xfId="5066" xr:uid="{00000000-0005-0000-0000-0000C6130000}"/>
    <cellStyle name="40% - Accent2 10 5" xfId="5067" xr:uid="{00000000-0005-0000-0000-0000C7130000}"/>
    <cellStyle name="40% - Accent2 10 5 2" xfId="5068" xr:uid="{00000000-0005-0000-0000-0000C8130000}"/>
    <cellStyle name="40% - Accent2 10 6" xfId="5069" xr:uid="{00000000-0005-0000-0000-0000C9130000}"/>
    <cellStyle name="40% - Accent2 11" xfId="5070" xr:uid="{00000000-0005-0000-0000-0000CA130000}"/>
    <cellStyle name="40% - Accent2 11 2" xfId="5071" xr:uid="{00000000-0005-0000-0000-0000CB130000}"/>
    <cellStyle name="40% - Accent2 11 2 2" xfId="5072" xr:uid="{00000000-0005-0000-0000-0000CC130000}"/>
    <cellStyle name="40% - Accent2 11 2 2 2" xfId="5073" xr:uid="{00000000-0005-0000-0000-0000CD130000}"/>
    <cellStyle name="40% - Accent2 11 2 2 2 2" xfId="5074" xr:uid="{00000000-0005-0000-0000-0000CE130000}"/>
    <cellStyle name="40% - Accent2 11 2 2 2 2 2" xfId="5075" xr:uid="{00000000-0005-0000-0000-0000CF130000}"/>
    <cellStyle name="40% - Accent2 11 2 2 2 3" xfId="5076" xr:uid="{00000000-0005-0000-0000-0000D0130000}"/>
    <cellStyle name="40% - Accent2 11 2 2 3" xfId="5077" xr:uid="{00000000-0005-0000-0000-0000D1130000}"/>
    <cellStyle name="40% - Accent2 11 2 2 3 2" xfId="5078" xr:uid="{00000000-0005-0000-0000-0000D2130000}"/>
    <cellStyle name="40% - Accent2 11 2 2 4" xfId="5079" xr:uid="{00000000-0005-0000-0000-0000D3130000}"/>
    <cellStyle name="40% - Accent2 11 2 3" xfId="5080" xr:uid="{00000000-0005-0000-0000-0000D4130000}"/>
    <cellStyle name="40% - Accent2 11 2 3 2" xfId="5081" xr:uid="{00000000-0005-0000-0000-0000D5130000}"/>
    <cellStyle name="40% - Accent2 11 2 3 2 2" xfId="5082" xr:uid="{00000000-0005-0000-0000-0000D6130000}"/>
    <cellStyle name="40% - Accent2 11 2 3 3" xfId="5083" xr:uid="{00000000-0005-0000-0000-0000D7130000}"/>
    <cellStyle name="40% - Accent2 11 2 4" xfId="5084" xr:uid="{00000000-0005-0000-0000-0000D8130000}"/>
    <cellStyle name="40% - Accent2 11 2 4 2" xfId="5085" xr:uid="{00000000-0005-0000-0000-0000D9130000}"/>
    <cellStyle name="40% - Accent2 11 2 5" xfId="5086" xr:uid="{00000000-0005-0000-0000-0000DA130000}"/>
    <cellStyle name="40% - Accent2 11 3" xfId="5087" xr:uid="{00000000-0005-0000-0000-0000DB130000}"/>
    <cellStyle name="40% - Accent2 11 3 2" xfId="5088" xr:uid="{00000000-0005-0000-0000-0000DC130000}"/>
    <cellStyle name="40% - Accent2 11 3 2 2" xfId="5089" xr:uid="{00000000-0005-0000-0000-0000DD130000}"/>
    <cellStyle name="40% - Accent2 11 3 2 2 2" xfId="5090" xr:uid="{00000000-0005-0000-0000-0000DE130000}"/>
    <cellStyle name="40% - Accent2 11 3 2 3" xfId="5091" xr:uid="{00000000-0005-0000-0000-0000DF130000}"/>
    <cellStyle name="40% - Accent2 11 3 3" xfId="5092" xr:uid="{00000000-0005-0000-0000-0000E0130000}"/>
    <cellStyle name="40% - Accent2 11 3 3 2" xfId="5093" xr:uid="{00000000-0005-0000-0000-0000E1130000}"/>
    <cellStyle name="40% - Accent2 11 3 4" xfId="5094" xr:uid="{00000000-0005-0000-0000-0000E2130000}"/>
    <cellStyle name="40% - Accent2 11 4" xfId="5095" xr:uid="{00000000-0005-0000-0000-0000E3130000}"/>
    <cellStyle name="40% - Accent2 11 4 2" xfId="5096" xr:uid="{00000000-0005-0000-0000-0000E4130000}"/>
    <cellStyle name="40% - Accent2 11 4 2 2" xfId="5097" xr:uid="{00000000-0005-0000-0000-0000E5130000}"/>
    <cellStyle name="40% - Accent2 11 4 3" xfId="5098" xr:uid="{00000000-0005-0000-0000-0000E6130000}"/>
    <cellStyle name="40% - Accent2 11 5" xfId="5099" xr:uid="{00000000-0005-0000-0000-0000E7130000}"/>
    <cellStyle name="40% - Accent2 11 5 2" xfId="5100" xr:uid="{00000000-0005-0000-0000-0000E8130000}"/>
    <cellStyle name="40% - Accent2 11 6" xfId="5101" xr:uid="{00000000-0005-0000-0000-0000E9130000}"/>
    <cellStyle name="40% - Accent2 12" xfId="5102" xr:uid="{00000000-0005-0000-0000-0000EA130000}"/>
    <cellStyle name="40% - Accent2 12 2" xfId="5103" xr:uid="{00000000-0005-0000-0000-0000EB130000}"/>
    <cellStyle name="40% - Accent2 12 2 2" xfId="5104" xr:uid="{00000000-0005-0000-0000-0000EC130000}"/>
    <cellStyle name="40% - Accent2 12 2 2 2" xfId="5105" xr:uid="{00000000-0005-0000-0000-0000ED130000}"/>
    <cellStyle name="40% - Accent2 12 2 2 2 2" xfId="5106" xr:uid="{00000000-0005-0000-0000-0000EE130000}"/>
    <cellStyle name="40% - Accent2 12 2 2 2 2 2" xfId="5107" xr:uid="{00000000-0005-0000-0000-0000EF130000}"/>
    <cellStyle name="40% - Accent2 12 2 2 2 3" xfId="5108" xr:uid="{00000000-0005-0000-0000-0000F0130000}"/>
    <cellStyle name="40% - Accent2 12 2 2 3" xfId="5109" xr:uid="{00000000-0005-0000-0000-0000F1130000}"/>
    <cellStyle name="40% - Accent2 12 2 2 3 2" xfId="5110" xr:uid="{00000000-0005-0000-0000-0000F2130000}"/>
    <cellStyle name="40% - Accent2 12 2 2 4" xfId="5111" xr:uid="{00000000-0005-0000-0000-0000F3130000}"/>
    <cellStyle name="40% - Accent2 12 2 3" xfId="5112" xr:uid="{00000000-0005-0000-0000-0000F4130000}"/>
    <cellStyle name="40% - Accent2 12 2 3 2" xfId="5113" xr:uid="{00000000-0005-0000-0000-0000F5130000}"/>
    <cellStyle name="40% - Accent2 12 2 3 2 2" xfId="5114" xr:uid="{00000000-0005-0000-0000-0000F6130000}"/>
    <cellStyle name="40% - Accent2 12 2 3 3" xfId="5115" xr:uid="{00000000-0005-0000-0000-0000F7130000}"/>
    <cellStyle name="40% - Accent2 12 2 4" xfId="5116" xr:uid="{00000000-0005-0000-0000-0000F8130000}"/>
    <cellStyle name="40% - Accent2 12 2 4 2" xfId="5117" xr:uid="{00000000-0005-0000-0000-0000F9130000}"/>
    <cellStyle name="40% - Accent2 12 2 5" xfId="5118" xr:uid="{00000000-0005-0000-0000-0000FA130000}"/>
    <cellStyle name="40% - Accent2 12 3" xfId="5119" xr:uid="{00000000-0005-0000-0000-0000FB130000}"/>
    <cellStyle name="40% - Accent2 12 3 2" xfId="5120" xr:uid="{00000000-0005-0000-0000-0000FC130000}"/>
    <cellStyle name="40% - Accent2 12 3 2 2" xfId="5121" xr:uid="{00000000-0005-0000-0000-0000FD130000}"/>
    <cellStyle name="40% - Accent2 12 3 2 2 2" xfId="5122" xr:uid="{00000000-0005-0000-0000-0000FE130000}"/>
    <cellStyle name="40% - Accent2 12 3 2 3" xfId="5123" xr:uid="{00000000-0005-0000-0000-0000FF130000}"/>
    <cellStyle name="40% - Accent2 12 3 3" xfId="5124" xr:uid="{00000000-0005-0000-0000-000000140000}"/>
    <cellStyle name="40% - Accent2 12 3 3 2" xfId="5125" xr:uid="{00000000-0005-0000-0000-000001140000}"/>
    <cellStyle name="40% - Accent2 12 3 4" xfId="5126" xr:uid="{00000000-0005-0000-0000-000002140000}"/>
    <cellStyle name="40% - Accent2 12 4" xfId="5127" xr:uid="{00000000-0005-0000-0000-000003140000}"/>
    <cellStyle name="40% - Accent2 12 4 2" xfId="5128" xr:uid="{00000000-0005-0000-0000-000004140000}"/>
    <cellStyle name="40% - Accent2 12 4 2 2" xfId="5129" xr:uid="{00000000-0005-0000-0000-000005140000}"/>
    <cellStyle name="40% - Accent2 12 4 3" xfId="5130" xr:uid="{00000000-0005-0000-0000-000006140000}"/>
    <cellStyle name="40% - Accent2 12 5" xfId="5131" xr:uid="{00000000-0005-0000-0000-000007140000}"/>
    <cellStyle name="40% - Accent2 12 5 2" xfId="5132" xr:uid="{00000000-0005-0000-0000-000008140000}"/>
    <cellStyle name="40% - Accent2 12 6" xfId="5133" xr:uid="{00000000-0005-0000-0000-000009140000}"/>
    <cellStyle name="40% - Accent2 13" xfId="5134" xr:uid="{00000000-0005-0000-0000-00000A140000}"/>
    <cellStyle name="40% - Accent2 13 2" xfId="5135" xr:uid="{00000000-0005-0000-0000-00000B140000}"/>
    <cellStyle name="40% - Accent2 13 2 2" xfId="5136" xr:uid="{00000000-0005-0000-0000-00000C140000}"/>
    <cellStyle name="40% - Accent2 13 2 2 2" xfId="5137" xr:uid="{00000000-0005-0000-0000-00000D140000}"/>
    <cellStyle name="40% - Accent2 13 2 2 2 2" xfId="5138" xr:uid="{00000000-0005-0000-0000-00000E140000}"/>
    <cellStyle name="40% - Accent2 13 2 2 2 2 2" xfId="5139" xr:uid="{00000000-0005-0000-0000-00000F140000}"/>
    <cellStyle name="40% - Accent2 13 2 2 2 3" xfId="5140" xr:uid="{00000000-0005-0000-0000-000010140000}"/>
    <cellStyle name="40% - Accent2 13 2 2 3" xfId="5141" xr:uid="{00000000-0005-0000-0000-000011140000}"/>
    <cellStyle name="40% - Accent2 13 2 2 3 2" xfId="5142" xr:uid="{00000000-0005-0000-0000-000012140000}"/>
    <cellStyle name="40% - Accent2 13 2 2 4" xfId="5143" xr:uid="{00000000-0005-0000-0000-000013140000}"/>
    <cellStyle name="40% - Accent2 13 2 3" xfId="5144" xr:uid="{00000000-0005-0000-0000-000014140000}"/>
    <cellStyle name="40% - Accent2 13 2 3 2" xfId="5145" xr:uid="{00000000-0005-0000-0000-000015140000}"/>
    <cellStyle name="40% - Accent2 13 2 3 2 2" xfId="5146" xr:uid="{00000000-0005-0000-0000-000016140000}"/>
    <cellStyle name="40% - Accent2 13 2 3 3" xfId="5147" xr:uid="{00000000-0005-0000-0000-000017140000}"/>
    <cellStyle name="40% - Accent2 13 2 4" xfId="5148" xr:uid="{00000000-0005-0000-0000-000018140000}"/>
    <cellStyle name="40% - Accent2 13 2 4 2" xfId="5149" xr:uid="{00000000-0005-0000-0000-000019140000}"/>
    <cellStyle name="40% - Accent2 13 2 5" xfId="5150" xr:uid="{00000000-0005-0000-0000-00001A140000}"/>
    <cellStyle name="40% - Accent2 13 3" xfId="5151" xr:uid="{00000000-0005-0000-0000-00001B140000}"/>
    <cellStyle name="40% - Accent2 13 3 2" xfId="5152" xr:uid="{00000000-0005-0000-0000-00001C140000}"/>
    <cellStyle name="40% - Accent2 13 3 2 2" xfId="5153" xr:uid="{00000000-0005-0000-0000-00001D140000}"/>
    <cellStyle name="40% - Accent2 13 3 2 2 2" xfId="5154" xr:uid="{00000000-0005-0000-0000-00001E140000}"/>
    <cellStyle name="40% - Accent2 13 3 2 3" xfId="5155" xr:uid="{00000000-0005-0000-0000-00001F140000}"/>
    <cellStyle name="40% - Accent2 13 3 3" xfId="5156" xr:uid="{00000000-0005-0000-0000-000020140000}"/>
    <cellStyle name="40% - Accent2 13 3 3 2" xfId="5157" xr:uid="{00000000-0005-0000-0000-000021140000}"/>
    <cellStyle name="40% - Accent2 13 3 4" xfId="5158" xr:uid="{00000000-0005-0000-0000-000022140000}"/>
    <cellStyle name="40% - Accent2 13 4" xfId="5159" xr:uid="{00000000-0005-0000-0000-000023140000}"/>
    <cellStyle name="40% - Accent2 13 4 2" xfId="5160" xr:uid="{00000000-0005-0000-0000-000024140000}"/>
    <cellStyle name="40% - Accent2 13 4 2 2" xfId="5161" xr:uid="{00000000-0005-0000-0000-000025140000}"/>
    <cellStyle name="40% - Accent2 13 4 3" xfId="5162" xr:uid="{00000000-0005-0000-0000-000026140000}"/>
    <cellStyle name="40% - Accent2 13 5" xfId="5163" xr:uid="{00000000-0005-0000-0000-000027140000}"/>
    <cellStyle name="40% - Accent2 13 5 2" xfId="5164" xr:uid="{00000000-0005-0000-0000-000028140000}"/>
    <cellStyle name="40% - Accent2 13 6" xfId="5165" xr:uid="{00000000-0005-0000-0000-000029140000}"/>
    <cellStyle name="40% - Accent2 14" xfId="5166" xr:uid="{00000000-0005-0000-0000-00002A140000}"/>
    <cellStyle name="40% - Accent2 14 2" xfId="5167" xr:uid="{00000000-0005-0000-0000-00002B140000}"/>
    <cellStyle name="40% - Accent2 14 2 2" xfId="5168" xr:uid="{00000000-0005-0000-0000-00002C140000}"/>
    <cellStyle name="40% - Accent2 14 2 2 2" xfId="5169" xr:uid="{00000000-0005-0000-0000-00002D140000}"/>
    <cellStyle name="40% - Accent2 14 2 2 2 2" xfId="5170" xr:uid="{00000000-0005-0000-0000-00002E140000}"/>
    <cellStyle name="40% - Accent2 14 2 2 2 2 2" xfId="5171" xr:uid="{00000000-0005-0000-0000-00002F140000}"/>
    <cellStyle name="40% - Accent2 14 2 2 2 3" xfId="5172" xr:uid="{00000000-0005-0000-0000-000030140000}"/>
    <cellStyle name="40% - Accent2 14 2 2 3" xfId="5173" xr:uid="{00000000-0005-0000-0000-000031140000}"/>
    <cellStyle name="40% - Accent2 14 2 2 3 2" xfId="5174" xr:uid="{00000000-0005-0000-0000-000032140000}"/>
    <cellStyle name="40% - Accent2 14 2 2 4" xfId="5175" xr:uid="{00000000-0005-0000-0000-000033140000}"/>
    <cellStyle name="40% - Accent2 14 2 3" xfId="5176" xr:uid="{00000000-0005-0000-0000-000034140000}"/>
    <cellStyle name="40% - Accent2 14 2 3 2" xfId="5177" xr:uid="{00000000-0005-0000-0000-000035140000}"/>
    <cellStyle name="40% - Accent2 14 2 3 2 2" xfId="5178" xr:uid="{00000000-0005-0000-0000-000036140000}"/>
    <cellStyle name="40% - Accent2 14 2 3 3" xfId="5179" xr:uid="{00000000-0005-0000-0000-000037140000}"/>
    <cellStyle name="40% - Accent2 14 2 4" xfId="5180" xr:uid="{00000000-0005-0000-0000-000038140000}"/>
    <cellStyle name="40% - Accent2 14 2 4 2" xfId="5181" xr:uid="{00000000-0005-0000-0000-000039140000}"/>
    <cellStyle name="40% - Accent2 14 2 5" xfId="5182" xr:uid="{00000000-0005-0000-0000-00003A140000}"/>
    <cellStyle name="40% - Accent2 14 3" xfId="5183" xr:uid="{00000000-0005-0000-0000-00003B140000}"/>
    <cellStyle name="40% - Accent2 14 3 2" xfId="5184" xr:uid="{00000000-0005-0000-0000-00003C140000}"/>
    <cellStyle name="40% - Accent2 14 3 2 2" xfId="5185" xr:uid="{00000000-0005-0000-0000-00003D140000}"/>
    <cellStyle name="40% - Accent2 14 3 2 2 2" xfId="5186" xr:uid="{00000000-0005-0000-0000-00003E140000}"/>
    <cellStyle name="40% - Accent2 14 3 2 3" xfId="5187" xr:uid="{00000000-0005-0000-0000-00003F140000}"/>
    <cellStyle name="40% - Accent2 14 3 3" xfId="5188" xr:uid="{00000000-0005-0000-0000-000040140000}"/>
    <cellStyle name="40% - Accent2 14 3 3 2" xfId="5189" xr:uid="{00000000-0005-0000-0000-000041140000}"/>
    <cellStyle name="40% - Accent2 14 3 4" xfId="5190" xr:uid="{00000000-0005-0000-0000-000042140000}"/>
    <cellStyle name="40% - Accent2 14 4" xfId="5191" xr:uid="{00000000-0005-0000-0000-000043140000}"/>
    <cellStyle name="40% - Accent2 14 4 2" xfId="5192" xr:uid="{00000000-0005-0000-0000-000044140000}"/>
    <cellStyle name="40% - Accent2 14 4 2 2" xfId="5193" xr:uid="{00000000-0005-0000-0000-000045140000}"/>
    <cellStyle name="40% - Accent2 14 4 3" xfId="5194" xr:uid="{00000000-0005-0000-0000-000046140000}"/>
    <cellStyle name="40% - Accent2 14 5" xfId="5195" xr:uid="{00000000-0005-0000-0000-000047140000}"/>
    <cellStyle name="40% - Accent2 14 5 2" xfId="5196" xr:uid="{00000000-0005-0000-0000-000048140000}"/>
    <cellStyle name="40% - Accent2 14 6" xfId="5197" xr:uid="{00000000-0005-0000-0000-000049140000}"/>
    <cellStyle name="40% - Accent2 15" xfId="5198" xr:uid="{00000000-0005-0000-0000-00004A140000}"/>
    <cellStyle name="40% - Accent2 15 2" xfId="5199" xr:uid="{00000000-0005-0000-0000-00004B140000}"/>
    <cellStyle name="40% - Accent2 15 2 2" xfId="5200" xr:uid="{00000000-0005-0000-0000-00004C140000}"/>
    <cellStyle name="40% - Accent2 15 2 2 2" xfId="5201" xr:uid="{00000000-0005-0000-0000-00004D140000}"/>
    <cellStyle name="40% - Accent2 15 2 2 2 2" xfId="5202" xr:uid="{00000000-0005-0000-0000-00004E140000}"/>
    <cellStyle name="40% - Accent2 15 2 2 2 2 2" xfId="5203" xr:uid="{00000000-0005-0000-0000-00004F140000}"/>
    <cellStyle name="40% - Accent2 15 2 2 2 3" xfId="5204" xr:uid="{00000000-0005-0000-0000-000050140000}"/>
    <cellStyle name="40% - Accent2 15 2 2 3" xfId="5205" xr:uid="{00000000-0005-0000-0000-000051140000}"/>
    <cellStyle name="40% - Accent2 15 2 2 3 2" xfId="5206" xr:uid="{00000000-0005-0000-0000-000052140000}"/>
    <cellStyle name="40% - Accent2 15 2 2 4" xfId="5207" xr:uid="{00000000-0005-0000-0000-000053140000}"/>
    <cellStyle name="40% - Accent2 15 2 3" xfId="5208" xr:uid="{00000000-0005-0000-0000-000054140000}"/>
    <cellStyle name="40% - Accent2 15 2 3 2" xfId="5209" xr:uid="{00000000-0005-0000-0000-000055140000}"/>
    <cellStyle name="40% - Accent2 15 2 3 2 2" xfId="5210" xr:uid="{00000000-0005-0000-0000-000056140000}"/>
    <cellStyle name="40% - Accent2 15 2 3 3" xfId="5211" xr:uid="{00000000-0005-0000-0000-000057140000}"/>
    <cellStyle name="40% - Accent2 15 2 4" xfId="5212" xr:uid="{00000000-0005-0000-0000-000058140000}"/>
    <cellStyle name="40% - Accent2 15 2 4 2" xfId="5213" xr:uid="{00000000-0005-0000-0000-000059140000}"/>
    <cellStyle name="40% - Accent2 15 2 5" xfId="5214" xr:uid="{00000000-0005-0000-0000-00005A140000}"/>
    <cellStyle name="40% - Accent2 15 3" xfId="5215" xr:uid="{00000000-0005-0000-0000-00005B140000}"/>
    <cellStyle name="40% - Accent2 15 3 2" xfId="5216" xr:uid="{00000000-0005-0000-0000-00005C140000}"/>
    <cellStyle name="40% - Accent2 15 3 2 2" xfId="5217" xr:uid="{00000000-0005-0000-0000-00005D140000}"/>
    <cellStyle name="40% - Accent2 15 3 2 2 2" xfId="5218" xr:uid="{00000000-0005-0000-0000-00005E140000}"/>
    <cellStyle name="40% - Accent2 15 3 2 3" xfId="5219" xr:uid="{00000000-0005-0000-0000-00005F140000}"/>
    <cellStyle name="40% - Accent2 15 3 3" xfId="5220" xr:uid="{00000000-0005-0000-0000-000060140000}"/>
    <cellStyle name="40% - Accent2 15 3 3 2" xfId="5221" xr:uid="{00000000-0005-0000-0000-000061140000}"/>
    <cellStyle name="40% - Accent2 15 3 4" xfId="5222" xr:uid="{00000000-0005-0000-0000-000062140000}"/>
    <cellStyle name="40% - Accent2 15 4" xfId="5223" xr:uid="{00000000-0005-0000-0000-000063140000}"/>
    <cellStyle name="40% - Accent2 15 4 2" xfId="5224" xr:uid="{00000000-0005-0000-0000-000064140000}"/>
    <cellStyle name="40% - Accent2 15 4 2 2" xfId="5225" xr:uid="{00000000-0005-0000-0000-000065140000}"/>
    <cellStyle name="40% - Accent2 15 4 3" xfId="5226" xr:uid="{00000000-0005-0000-0000-000066140000}"/>
    <cellStyle name="40% - Accent2 15 5" xfId="5227" xr:uid="{00000000-0005-0000-0000-000067140000}"/>
    <cellStyle name="40% - Accent2 15 5 2" xfId="5228" xr:uid="{00000000-0005-0000-0000-000068140000}"/>
    <cellStyle name="40% - Accent2 15 6" xfId="5229" xr:uid="{00000000-0005-0000-0000-000069140000}"/>
    <cellStyle name="40% - Accent2 16" xfId="5230" xr:uid="{00000000-0005-0000-0000-00006A140000}"/>
    <cellStyle name="40% - Accent2 16 2" xfId="5231" xr:uid="{00000000-0005-0000-0000-00006B140000}"/>
    <cellStyle name="40% - Accent2 16 2 2" xfId="5232" xr:uid="{00000000-0005-0000-0000-00006C140000}"/>
    <cellStyle name="40% - Accent2 16 2 2 2" xfId="5233" xr:uid="{00000000-0005-0000-0000-00006D140000}"/>
    <cellStyle name="40% - Accent2 16 2 2 2 2" xfId="5234" xr:uid="{00000000-0005-0000-0000-00006E140000}"/>
    <cellStyle name="40% - Accent2 16 2 2 2 2 2" xfId="5235" xr:uid="{00000000-0005-0000-0000-00006F140000}"/>
    <cellStyle name="40% - Accent2 16 2 2 2 3" xfId="5236" xr:uid="{00000000-0005-0000-0000-000070140000}"/>
    <cellStyle name="40% - Accent2 16 2 2 3" xfId="5237" xr:uid="{00000000-0005-0000-0000-000071140000}"/>
    <cellStyle name="40% - Accent2 16 2 2 3 2" xfId="5238" xr:uid="{00000000-0005-0000-0000-000072140000}"/>
    <cellStyle name="40% - Accent2 16 2 2 4" xfId="5239" xr:uid="{00000000-0005-0000-0000-000073140000}"/>
    <cellStyle name="40% - Accent2 16 2 3" xfId="5240" xr:uid="{00000000-0005-0000-0000-000074140000}"/>
    <cellStyle name="40% - Accent2 16 2 3 2" xfId="5241" xr:uid="{00000000-0005-0000-0000-000075140000}"/>
    <cellStyle name="40% - Accent2 16 2 3 2 2" xfId="5242" xr:uid="{00000000-0005-0000-0000-000076140000}"/>
    <cellStyle name="40% - Accent2 16 2 3 3" xfId="5243" xr:uid="{00000000-0005-0000-0000-000077140000}"/>
    <cellStyle name="40% - Accent2 16 2 4" xfId="5244" xr:uid="{00000000-0005-0000-0000-000078140000}"/>
    <cellStyle name="40% - Accent2 16 2 4 2" xfId="5245" xr:uid="{00000000-0005-0000-0000-000079140000}"/>
    <cellStyle name="40% - Accent2 16 2 5" xfId="5246" xr:uid="{00000000-0005-0000-0000-00007A140000}"/>
    <cellStyle name="40% - Accent2 16 3" xfId="5247" xr:uid="{00000000-0005-0000-0000-00007B140000}"/>
    <cellStyle name="40% - Accent2 16 3 2" xfId="5248" xr:uid="{00000000-0005-0000-0000-00007C140000}"/>
    <cellStyle name="40% - Accent2 16 3 2 2" xfId="5249" xr:uid="{00000000-0005-0000-0000-00007D140000}"/>
    <cellStyle name="40% - Accent2 16 3 2 2 2" xfId="5250" xr:uid="{00000000-0005-0000-0000-00007E140000}"/>
    <cellStyle name="40% - Accent2 16 3 2 3" xfId="5251" xr:uid="{00000000-0005-0000-0000-00007F140000}"/>
    <cellStyle name="40% - Accent2 16 3 3" xfId="5252" xr:uid="{00000000-0005-0000-0000-000080140000}"/>
    <cellStyle name="40% - Accent2 16 3 3 2" xfId="5253" xr:uid="{00000000-0005-0000-0000-000081140000}"/>
    <cellStyle name="40% - Accent2 16 3 4" xfId="5254" xr:uid="{00000000-0005-0000-0000-000082140000}"/>
    <cellStyle name="40% - Accent2 16 4" xfId="5255" xr:uid="{00000000-0005-0000-0000-000083140000}"/>
    <cellStyle name="40% - Accent2 16 4 2" xfId="5256" xr:uid="{00000000-0005-0000-0000-000084140000}"/>
    <cellStyle name="40% - Accent2 16 4 2 2" xfId="5257" xr:uid="{00000000-0005-0000-0000-000085140000}"/>
    <cellStyle name="40% - Accent2 16 4 3" xfId="5258" xr:uid="{00000000-0005-0000-0000-000086140000}"/>
    <cellStyle name="40% - Accent2 16 5" xfId="5259" xr:uid="{00000000-0005-0000-0000-000087140000}"/>
    <cellStyle name="40% - Accent2 16 5 2" xfId="5260" xr:uid="{00000000-0005-0000-0000-000088140000}"/>
    <cellStyle name="40% - Accent2 16 6" xfId="5261" xr:uid="{00000000-0005-0000-0000-000089140000}"/>
    <cellStyle name="40% - Accent2 17" xfId="5262" xr:uid="{00000000-0005-0000-0000-00008A140000}"/>
    <cellStyle name="40% - Accent2 17 2" xfId="5263" xr:uid="{00000000-0005-0000-0000-00008B140000}"/>
    <cellStyle name="40% - Accent2 17 2 2" xfId="5264" xr:uid="{00000000-0005-0000-0000-00008C140000}"/>
    <cellStyle name="40% - Accent2 17 2 2 2" xfId="5265" xr:uid="{00000000-0005-0000-0000-00008D140000}"/>
    <cellStyle name="40% - Accent2 17 2 2 2 2" xfId="5266" xr:uid="{00000000-0005-0000-0000-00008E140000}"/>
    <cellStyle name="40% - Accent2 17 2 2 2 2 2" xfId="5267" xr:uid="{00000000-0005-0000-0000-00008F140000}"/>
    <cellStyle name="40% - Accent2 17 2 2 2 3" xfId="5268" xr:uid="{00000000-0005-0000-0000-000090140000}"/>
    <cellStyle name="40% - Accent2 17 2 2 3" xfId="5269" xr:uid="{00000000-0005-0000-0000-000091140000}"/>
    <cellStyle name="40% - Accent2 17 2 2 3 2" xfId="5270" xr:uid="{00000000-0005-0000-0000-000092140000}"/>
    <cellStyle name="40% - Accent2 17 2 2 4" xfId="5271" xr:uid="{00000000-0005-0000-0000-000093140000}"/>
    <cellStyle name="40% - Accent2 17 2 3" xfId="5272" xr:uid="{00000000-0005-0000-0000-000094140000}"/>
    <cellStyle name="40% - Accent2 17 2 3 2" xfId="5273" xr:uid="{00000000-0005-0000-0000-000095140000}"/>
    <cellStyle name="40% - Accent2 17 2 3 2 2" xfId="5274" xr:uid="{00000000-0005-0000-0000-000096140000}"/>
    <cellStyle name="40% - Accent2 17 2 3 3" xfId="5275" xr:uid="{00000000-0005-0000-0000-000097140000}"/>
    <cellStyle name="40% - Accent2 17 2 4" xfId="5276" xr:uid="{00000000-0005-0000-0000-000098140000}"/>
    <cellStyle name="40% - Accent2 17 2 4 2" xfId="5277" xr:uid="{00000000-0005-0000-0000-000099140000}"/>
    <cellStyle name="40% - Accent2 17 2 5" xfId="5278" xr:uid="{00000000-0005-0000-0000-00009A140000}"/>
    <cellStyle name="40% - Accent2 17 3" xfId="5279" xr:uid="{00000000-0005-0000-0000-00009B140000}"/>
    <cellStyle name="40% - Accent2 17 3 2" xfId="5280" xr:uid="{00000000-0005-0000-0000-00009C140000}"/>
    <cellStyle name="40% - Accent2 17 3 2 2" xfId="5281" xr:uid="{00000000-0005-0000-0000-00009D140000}"/>
    <cellStyle name="40% - Accent2 17 3 2 2 2" xfId="5282" xr:uid="{00000000-0005-0000-0000-00009E140000}"/>
    <cellStyle name="40% - Accent2 17 3 2 3" xfId="5283" xr:uid="{00000000-0005-0000-0000-00009F140000}"/>
    <cellStyle name="40% - Accent2 17 3 3" xfId="5284" xr:uid="{00000000-0005-0000-0000-0000A0140000}"/>
    <cellStyle name="40% - Accent2 17 3 3 2" xfId="5285" xr:uid="{00000000-0005-0000-0000-0000A1140000}"/>
    <cellStyle name="40% - Accent2 17 3 4" xfId="5286" xr:uid="{00000000-0005-0000-0000-0000A2140000}"/>
    <cellStyle name="40% - Accent2 17 4" xfId="5287" xr:uid="{00000000-0005-0000-0000-0000A3140000}"/>
    <cellStyle name="40% - Accent2 17 4 2" xfId="5288" xr:uid="{00000000-0005-0000-0000-0000A4140000}"/>
    <cellStyle name="40% - Accent2 17 4 2 2" xfId="5289" xr:uid="{00000000-0005-0000-0000-0000A5140000}"/>
    <cellStyle name="40% - Accent2 17 4 3" xfId="5290" xr:uid="{00000000-0005-0000-0000-0000A6140000}"/>
    <cellStyle name="40% - Accent2 17 5" xfId="5291" xr:uid="{00000000-0005-0000-0000-0000A7140000}"/>
    <cellStyle name="40% - Accent2 17 5 2" xfId="5292" xr:uid="{00000000-0005-0000-0000-0000A8140000}"/>
    <cellStyle name="40% - Accent2 17 6" xfId="5293" xr:uid="{00000000-0005-0000-0000-0000A9140000}"/>
    <cellStyle name="40% - Accent2 18" xfId="5294" xr:uid="{00000000-0005-0000-0000-0000AA140000}"/>
    <cellStyle name="40% - Accent2 18 2" xfId="5295" xr:uid="{00000000-0005-0000-0000-0000AB140000}"/>
    <cellStyle name="40% - Accent2 18 2 2" xfId="5296" xr:uid="{00000000-0005-0000-0000-0000AC140000}"/>
    <cellStyle name="40% - Accent2 18 2 2 2" xfId="5297" xr:uid="{00000000-0005-0000-0000-0000AD140000}"/>
    <cellStyle name="40% - Accent2 18 2 2 2 2" xfId="5298" xr:uid="{00000000-0005-0000-0000-0000AE140000}"/>
    <cellStyle name="40% - Accent2 18 2 2 2 2 2" xfId="5299" xr:uid="{00000000-0005-0000-0000-0000AF140000}"/>
    <cellStyle name="40% - Accent2 18 2 2 2 3" xfId="5300" xr:uid="{00000000-0005-0000-0000-0000B0140000}"/>
    <cellStyle name="40% - Accent2 18 2 2 3" xfId="5301" xr:uid="{00000000-0005-0000-0000-0000B1140000}"/>
    <cellStyle name="40% - Accent2 18 2 2 3 2" xfId="5302" xr:uid="{00000000-0005-0000-0000-0000B2140000}"/>
    <cellStyle name="40% - Accent2 18 2 2 4" xfId="5303" xr:uid="{00000000-0005-0000-0000-0000B3140000}"/>
    <cellStyle name="40% - Accent2 18 2 3" xfId="5304" xr:uid="{00000000-0005-0000-0000-0000B4140000}"/>
    <cellStyle name="40% - Accent2 18 2 3 2" xfId="5305" xr:uid="{00000000-0005-0000-0000-0000B5140000}"/>
    <cellStyle name="40% - Accent2 18 2 3 2 2" xfId="5306" xr:uid="{00000000-0005-0000-0000-0000B6140000}"/>
    <cellStyle name="40% - Accent2 18 2 3 3" xfId="5307" xr:uid="{00000000-0005-0000-0000-0000B7140000}"/>
    <cellStyle name="40% - Accent2 18 2 4" xfId="5308" xr:uid="{00000000-0005-0000-0000-0000B8140000}"/>
    <cellStyle name="40% - Accent2 18 2 4 2" xfId="5309" xr:uid="{00000000-0005-0000-0000-0000B9140000}"/>
    <cellStyle name="40% - Accent2 18 2 5" xfId="5310" xr:uid="{00000000-0005-0000-0000-0000BA140000}"/>
    <cellStyle name="40% - Accent2 18 3" xfId="5311" xr:uid="{00000000-0005-0000-0000-0000BB140000}"/>
    <cellStyle name="40% - Accent2 18 3 2" xfId="5312" xr:uid="{00000000-0005-0000-0000-0000BC140000}"/>
    <cellStyle name="40% - Accent2 18 3 2 2" xfId="5313" xr:uid="{00000000-0005-0000-0000-0000BD140000}"/>
    <cellStyle name="40% - Accent2 18 3 2 2 2" xfId="5314" xr:uid="{00000000-0005-0000-0000-0000BE140000}"/>
    <cellStyle name="40% - Accent2 18 3 2 3" xfId="5315" xr:uid="{00000000-0005-0000-0000-0000BF140000}"/>
    <cellStyle name="40% - Accent2 18 3 3" xfId="5316" xr:uid="{00000000-0005-0000-0000-0000C0140000}"/>
    <cellStyle name="40% - Accent2 18 3 3 2" xfId="5317" xr:uid="{00000000-0005-0000-0000-0000C1140000}"/>
    <cellStyle name="40% - Accent2 18 3 4" xfId="5318" xr:uid="{00000000-0005-0000-0000-0000C2140000}"/>
    <cellStyle name="40% - Accent2 18 4" xfId="5319" xr:uid="{00000000-0005-0000-0000-0000C3140000}"/>
    <cellStyle name="40% - Accent2 18 4 2" xfId="5320" xr:uid="{00000000-0005-0000-0000-0000C4140000}"/>
    <cellStyle name="40% - Accent2 18 4 2 2" xfId="5321" xr:uid="{00000000-0005-0000-0000-0000C5140000}"/>
    <cellStyle name="40% - Accent2 18 4 3" xfId="5322" xr:uid="{00000000-0005-0000-0000-0000C6140000}"/>
    <cellStyle name="40% - Accent2 18 5" xfId="5323" xr:uid="{00000000-0005-0000-0000-0000C7140000}"/>
    <cellStyle name="40% - Accent2 18 5 2" xfId="5324" xr:uid="{00000000-0005-0000-0000-0000C8140000}"/>
    <cellStyle name="40% - Accent2 18 6" xfId="5325" xr:uid="{00000000-0005-0000-0000-0000C9140000}"/>
    <cellStyle name="40% - Accent2 19" xfId="5326" xr:uid="{00000000-0005-0000-0000-0000CA140000}"/>
    <cellStyle name="40% - Accent2 19 2" xfId="5327" xr:uid="{00000000-0005-0000-0000-0000CB140000}"/>
    <cellStyle name="40% - Accent2 19 2 2" xfId="5328" xr:uid="{00000000-0005-0000-0000-0000CC140000}"/>
    <cellStyle name="40% - Accent2 19 2 2 2" xfId="5329" xr:uid="{00000000-0005-0000-0000-0000CD140000}"/>
    <cellStyle name="40% - Accent2 19 2 2 2 2" xfId="5330" xr:uid="{00000000-0005-0000-0000-0000CE140000}"/>
    <cellStyle name="40% - Accent2 19 2 2 2 2 2" xfId="5331" xr:uid="{00000000-0005-0000-0000-0000CF140000}"/>
    <cellStyle name="40% - Accent2 19 2 2 2 3" xfId="5332" xr:uid="{00000000-0005-0000-0000-0000D0140000}"/>
    <cellStyle name="40% - Accent2 19 2 2 3" xfId="5333" xr:uid="{00000000-0005-0000-0000-0000D1140000}"/>
    <cellStyle name="40% - Accent2 19 2 2 3 2" xfId="5334" xr:uid="{00000000-0005-0000-0000-0000D2140000}"/>
    <cellStyle name="40% - Accent2 19 2 2 4" xfId="5335" xr:uid="{00000000-0005-0000-0000-0000D3140000}"/>
    <cellStyle name="40% - Accent2 19 2 3" xfId="5336" xr:uid="{00000000-0005-0000-0000-0000D4140000}"/>
    <cellStyle name="40% - Accent2 19 2 3 2" xfId="5337" xr:uid="{00000000-0005-0000-0000-0000D5140000}"/>
    <cellStyle name="40% - Accent2 19 2 3 2 2" xfId="5338" xr:uid="{00000000-0005-0000-0000-0000D6140000}"/>
    <cellStyle name="40% - Accent2 19 2 3 3" xfId="5339" xr:uid="{00000000-0005-0000-0000-0000D7140000}"/>
    <cellStyle name="40% - Accent2 19 2 4" xfId="5340" xr:uid="{00000000-0005-0000-0000-0000D8140000}"/>
    <cellStyle name="40% - Accent2 19 2 4 2" xfId="5341" xr:uid="{00000000-0005-0000-0000-0000D9140000}"/>
    <cellStyle name="40% - Accent2 19 2 5" xfId="5342" xr:uid="{00000000-0005-0000-0000-0000DA140000}"/>
    <cellStyle name="40% - Accent2 19 3" xfId="5343" xr:uid="{00000000-0005-0000-0000-0000DB140000}"/>
    <cellStyle name="40% - Accent2 19 3 2" xfId="5344" xr:uid="{00000000-0005-0000-0000-0000DC140000}"/>
    <cellStyle name="40% - Accent2 19 3 2 2" xfId="5345" xr:uid="{00000000-0005-0000-0000-0000DD140000}"/>
    <cellStyle name="40% - Accent2 19 3 2 2 2" xfId="5346" xr:uid="{00000000-0005-0000-0000-0000DE140000}"/>
    <cellStyle name="40% - Accent2 19 3 2 3" xfId="5347" xr:uid="{00000000-0005-0000-0000-0000DF140000}"/>
    <cellStyle name="40% - Accent2 19 3 3" xfId="5348" xr:uid="{00000000-0005-0000-0000-0000E0140000}"/>
    <cellStyle name="40% - Accent2 19 3 3 2" xfId="5349" xr:uid="{00000000-0005-0000-0000-0000E1140000}"/>
    <cellStyle name="40% - Accent2 19 3 4" xfId="5350" xr:uid="{00000000-0005-0000-0000-0000E2140000}"/>
    <cellStyle name="40% - Accent2 19 4" xfId="5351" xr:uid="{00000000-0005-0000-0000-0000E3140000}"/>
    <cellStyle name="40% - Accent2 19 4 2" xfId="5352" xr:uid="{00000000-0005-0000-0000-0000E4140000}"/>
    <cellStyle name="40% - Accent2 19 4 2 2" xfId="5353" xr:uid="{00000000-0005-0000-0000-0000E5140000}"/>
    <cellStyle name="40% - Accent2 19 4 3" xfId="5354" xr:uid="{00000000-0005-0000-0000-0000E6140000}"/>
    <cellStyle name="40% - Accent2 19 5" xfId="5355" xr:uid="{00000000-0005-0000-0000-0000E7140000}"/>
    <cellStyle name="40% - Accent2 19 5 2" xfId="5356" xr:uid="{00000000-0005-0000-0000-0000E8140000}"/>
    <cellStyle name="40% - Accent2 19 6" xfId="5357" xr:uid="{00000000-0005-0000-0000-0000E9140000}"/>
    <cellStyle name="40% - Accent2 2" xfId="5358" xr:uid="{00000000-0005-0000-0000-0000EA140000}"/>
    <cellStyle name="40% - Accent2 2 2" xfId="5359" xr:uid="{00000000-0005-0000-0000-0000EB140000}"/>
    <cellStyle name="40% - Accent2 2 2 2" xfId="5360" xr:uid="{00000000-0005-0000-0000-0000EC140000}"/>
    <cellStyle name="40% - Accent2 2 2 2 2" xfId="5361" xr:uid="{00000000-0005-0000-0000-0000ED140000}"/>
    <cellStyle name="40% - Accent2 2 2 2 2 2" xfId="5362" xr:uid="{00000000-0005-0000-0000-0000EE140000}"/>
    <cellStyle name="40% - Accent2 2 2 2 2 2 2" xfId="5363" xr:uid="{00000000-0005-0000-0000-0000EF140000}"/>
    <cellStyle name="40% - Accent2 2 2 2 2 3" xfId="5364" xr:uid="{00000000-0005-0000-0000-0000F0140000}"/>
    <cellStyle name="40% - Accent2 2 2 2 3" xfId="5365" xr:uid="{00000000-0005-0000-0000-0000F1140000}"/>
    <cellStyle name="40% - Accent2 2 2 2 3 2" xfId="5366" xr:uid="{00000000-0005-0000-0000-0000F2140000}"/>
    <cellStyle name="40% - Accent2 2 2 2 4" xfId="5367" xr:uid="{00000000-0005-0000-0000-0000F3140000}"/>
    <cellStyle name="40% - Accent2 2 2 3" xfId="5368" xr:uid="{00000000-0005-0000-0000-0000F4140000}"/>
    <cellStyle name="40% - Accent2 2 2 3 2" xfId="5369" xr:uid="{00000000-0005-0000-0000-0000F5140000}"/>
    <cellStyle name="40% - Accent2 2 2 3 2 2" xfId="5370" xr:uid="{00000000-0005-0000-0000-0000F6140000}"/>
    <cellStyle name="40% - Accent2 2 2 3 3" xfId="5371" xr:uid="{00000000-0005-0000-0000-0000F7140000}"/>
    <cellStyle name="40% - Accent2 2 2 4" xfId="5372" xr:uid="{00000000-0005-0000-0000-0000F8140000}"/>
    <cellStyle name="40% - Accent2 2 2 4 2" xfId="5373" xr:uid="{00000000-0005-0000-0000-0000F9140000}"/>
    <cellStyle name="40% - Accent2 2 2 5" xfId="5374" xr:uid="{00000000-0005-0000-0000-0000FA140000}"/>
    <cellStyle name="40% - Accent2 2 3" xfId="5375" xr:uid="{00000000-0005-0000-0000-0000FB140000}"/>
    <cellStyle name="40% - Accent2 2 3 2" xfId="5376" xr:uid="{00000000-0005-0000-0000-0000FC140000}"/>
    <cellStyle name="40% - Accent2 2 3 2 2" xfId="5377" xr:uid="{00000000-0005-0000-0000-0000FD140000}"/>
    <cellStyle name="40% - Accent2 2 3 2 2 2" xfId="5378" xr:uid="{00000000-0005-0000-0000-0000FE140000}"/>
    <cellStyle name="40% - Accent2 2 3 2 3" xfId="5379" xr:uid="{00000000-0005-0000-0000-0000FF140000}"/>
    <cellStyle name="40% - Accent2 2 3 3" xfId="5380" xr:uid="{00000000-0005-0000-0000-000000150000}"/>
    <cellStyle name="40% - Accent2 2 3 3 2" xfId="5381" xr:uid="{00000000-0005-0000-0000-000001150000}"/>
    <cellStyle name="40% - Accent2 2 3 4" xfId="5382" xr:uid="{00000000-0005-0000-0000-000002150000}"/>
    <cellStyle name="40% - Accent2 2 4" xfId="5383" xr:uid="{00000000-0005-0000-0000-000003150000}"/>
    <cellStyle name="40% - Accent2 2 4 2" xfId="5384" xr:uid="{00000000-0005-0000-0000-000004150000}"/>
    <cellStyle name="40% - Accent2 2 4 2 2" xfId="5385" xr:uid="{00000000-0005-0000-0000-000005150000}"/>
    <cellStyle name="40% - Accent2 2 4 3" xfId="5386" xr:uid="{00000000-0005-0000-0000-000006150000}"/>
    <cellStyle name="40% - Accent2 2 5" xfId="5387" xr:uid="{00000000-0005-0000-0000-000007150000}"/>
    <cellStyle name="40% - Accent2 2 5 2" xfId="5388" xr:uid="{00000000-0005-0000-0000-000008150000}"/>
    <cellStyle name="40% - Accent2 2 6" xfId="5389" xr:uid="{00000000-0005-0000-0000-000009150000}"/>
    <cellStyle name="40% - Accent2 20" xfId="5390" xr:uid="{00000000-0005-0000-0000-00000A150000}"/>
    <cellStyle name="40% - Accent2 20 2" xfId="5391" xr:uid="{00000000-0005-0000-0000-00000B150000}"/>
    <cellStyle name="40% - Accent2 20 2 2" xfId="5392" xr:uid="{00000000-0005-0000-0000-00000C150000}"/>
    <cellStyle name="40% - Accent2 20 2 2 2" xfId="5393" xr:uid="{00000000-0005-0000-0000-00000D150000}"/>
    <cellStyle name="40% - Accent2 20 2 2 2 2" xfId="5394" xr:uid="{00000000-0005-0000-0000-00000E150000}"/>
    <cellStyle name="40% - Accent2 20 2 2 2 2 2" xfId="5395" xr:uid="{00000000-0005-0000-0000-00000F150000}"/>
    <cellStyle name="40% - Accent2 20 2 2 2 3" xfId="5396" xr:uid="{00000000-0005-0000-0000-000010150000}"/>
    <cellStyle name="40% - Accent2 20 2 2 3" xfId="5397" xr:uid="{00000000-0005-0000-0000-000011150000}"/>
    <cellStyle name="40% - Accent2 20 2 2 3 2" xfId="5398" xr:uid="{00000000-0005-0000-0000-000012150000}"/>
    <cellStyle name="40% - Accent2 20 2 2 4" xfId="5399" xr:uid="{00000000-0005-0000-0000-000013150000}"/>
    <cellStyle name="40% - Accent2 20 2 3" xfId="5400" xr:uid="{00000000-0005-0000-0000-000014150000}"/>
    <cellStyle name="40% - Accent2 20 2 3 2" xfId="5401" xr:uid="{00000000-0005-0000-0000-000015150000}"/>
    <cellStyle name="40% - Accent2 20 2 3 2 2" xfId="5402" xr:uid="{00000000-0005-0000-0000-000016150000}"/>
    <cellStyle name="40% - Accent2 20 2 3 3" xfId="5403" xr:uid="{00000000-0005-0000-0000-000017150000}"/>
    <cellStyle name="40% - Accent2 20 2 4" xfId="5404" xr:uid="{00000000-0005-0000-0000-000018150000}"/>
    <cellStyle name="40% - Accent2 20 2 4 2" xfId="5405" xr:uid="{00000000-0005-0000-0000-000019150000}"/>
    <cellStyle name="40% - Accent2 20 2 5" xfId="5406" xr:uid="{00000000-0005-0000-0000-00001A150000}"/>
    <cellStyle name="40% - Accent2 20 3" xfId="5407" xr:uid="{00000000-0005-0000-0000-00001B150000}"/>
    <cellStyle name="40% - Accent2 20 3 2" xfId="5408" xr:uid="{00000000-0005-0000-0000-00001C150000}"/>
    <cellStyle name="40% - Accent2 20 3 2 2" xfId="5409" xr:uid="{00000000-0005-0000-0000-00001D150000}"/>
    <cellStyle name="40% - Accent2 20 3 2 2 2" xfId="5410" xr:uid="{00000000-0005-0000-0000-00001E150000}"/>
    <cellStyle name="40% - Accent2 20 3 2 3" xfId="5411" xr:uid="{00000000-0005-0000-0000-00001F150000}"/>
    <cellStyle name="40% - Accent2 20 3 3" xfId="5412" xr:uid="{00000000-0005-0000-0000-000020150000}"/>
    <cellStyle name="40% - Accent2 20 3 3 2" xfId="5413" xr:uid="{00000000-0005-0000-0000-000021150000}"/>
    <cellStyle name="40% - Accent2 20 3 4" xfId="5414" xr:uid="{00000000-0005-0000-0000-000022150000}"/>
    <cellStyle name="40% - Accent2 20 4" xfId="5415" xr:uid="{00000000-0005-0000-0000-000023150000}"/>
    <cellStyle name="40% - Accent2 20 4 2" xfId="5416" xr:uid="{00000000-0005-0000-0000-000024150000}"/>
    <cellStyle name="40% - Accent2 20 4 2 2" xfId="5417" xr:uid="{00000000-0005-0000-0000-000025150000}"/>
    <cellStyle name="40% - Accent2 20 4 3" xfId="5418" xr:uid="{00000000-0005-0000-0000-000026150000}"/>
    <cellStyle name="40% - Accent2 20 5" xfId="5419" xr:uid="{00000000-0005-0000-0000-000027150000}"/>
    <cellStyle name="40% - Accent2 20 5 2" xfId="5420" xr:uid="{00000000-0005-0000-0000-000028150000}"/>
    <cellStyle name="40% - Accent2 20 6" xfId="5421" xr:uid="{00000000-0005-0000-0000-000029150000}"/>
    <cellStyle name="40% - Accent2 21" xfId="5422" xr:uid="{00000000-0005-0000-0000-00002A150000}"/>
    <cellStyle name="40% - Accent2 21 2" xfId="5423" xr:uid="{00000000-0005-0000-0000-00002B150000}"/>
    <cellStyle name="40% - Accent2 21 2 2" xfId="5424" xr:uid="{00000000-0005-0000-0000-00002C150000}"/>
    <cellStyle name="40% - Accent2 21 2 2 2" xfId="5425" xr:uid="{00000000-0005-0000-0000-00002D150000}"/>
    <cellStyle name="40% - Accent2 21 2 2 2 2" xfId="5426" xr:uid="{00000000-0005-0000-0000-00002E150000}"/>
    <cellStyle name="40% - Accent2 21 2 2 2 2 2" xfId="5427" xr:uid="{00000000-0005-0000-0000-00002F150000}"/>
    <cellStyle name="40% - Accent2 21 2 2 2 3" xfId="5428" xr:uid="{00000000-0005-0000-0000-000030150000}"/>
    <cellStyle name="40% - Accent2 21 2 2 3" xfId="5429" xr:uid="{00000000-0005-0000-0000-000031150000}"/>
    <cellStyle name="40% - Accent2 21 2 2 3 2" xfId="5430" xr:uid="{00000000-0005-0000-0000-000032150000}"/>
    <cellStyle name="40% - Accent2 21 2 2 4" xfId="5431" xr:uid="{00000000-0005-0000-0000-000033150000}"/>
    <cellStyle name="40% - Accent2 21 2 3" xfId="5432" xr:uid="{00000000-0005-0000-0000-000034150000}"/>
    <cellStyle name="40% - Accent2 21 2 3 2" xfId="5433" xr:uid="{00000000-0005-0000-0000-000035150000}"/>
    <cellStyle name="40% - Accent2 21 2 3 2 2" xfId="5434" xr:uid="{00000000-0005-0000-0000-000036150000}"/>
    <cellStyle name="40% - Accent2 21 2 3 3" xfId="5435" xr:uid="{00000000-0005-0000-0000-000037150000}"/>
    <cellStyle name="40% - Accent2 21 2 4" xfId="5436" xr:uid="{00000000-0005-0000-0000-000038150000}"/>
    <cellStyle name="40% - Accent2 21 2 4 2" xfId="5437" xr:uid="{00000000-0005-0000-0000-000039150000}"/>
    <cellStyle name="40% - Accent2 21 2 5" xfId="5438" xr:uid="{00000000-0005-0000-0000-00003A150000}"/>
    <cellStyle name="40% - Accent2 21 3" xfId="5439" xr:uid="{00000000-0005-0000-0000-00003B150000}"/>
    <cellStyle name="40% - Accent2 21 3 2" xfId="5440" xr:uid="{00000000-0005-0000-0000-00003C150000}"/>
    <cellStyle name="40% - Accent2 21 3 2 2" xfId="5441" xr:uid="{00000000-0005-0000-0000-00003D150000}"/>
    <cellStyle name="40% - Accent2 21 3 2 2 2" xfId="5442" xr:uid="{00000000-0005-0000-0000-00003E150000}"/>
    <cellStyle name="40% - Accent2 21 3 2 3" xfId="5443" xr:uid="{00000000-0005-0000-0000-00003F150000}"/>
    <cellStyle name="40% - Accent2 21 3 3" xfId="5444" xr:uid="{00000000-0005-0000-0000-000040150000}"/>
    <cellStyle name="40% - Accent2 21 3 3 2" xfId="5445" xr:uid="{00000000-0005-0000-0000-000041150000}"/>
    <cellStyle name="40% - Accent2 21 3 4" xfId="5446" xr:uid="{00000000-0005-0000-0000-000042150000}"/>
    <cellStyle name="40% - Accent2 21 4" xfId="5447" xr:uid="{00000000-0005-0000-0000-000043150000}"/>
    <cellStyle name="40% - Accent2 21 4 2" xfId="5448" xr:uid="{00000000-0005-0000-0000-000044150000}"/>
    <cellStyle name="40% - Accent2 21 4 2 2" xfId="5449" xr:uid="{00000000-0005-0000-0000-000045150000}"/>
    <cellStyle name="40% - Accent2 21 4 3" xfId="5450" xr:uid="{00000000-0005-0000-0000-000046150000}"/>
    <cellStyle name="40% - Accent2 21 5" xfId="5451" xr:uid="{00000000-0005-0000-0000-000047150000}"/>
    <cellStyle name="40% - Accent2 21 5 2" xfId="5452" xr:uid="{00000000-0005-0000-0000-000048150000}"/>
    <cellStyle name="40% - Accent2 21 6" xfId="5453" xr:uid="{00000000-0005-0000-0000-000049150000}"/>
    <cellStyle name="40% - Accent2 22" xfId="5454" xr:uid="{00000000-0005-0000-0000-00004A150000}"/>
    <cellStyle name="40% - Accent2 22 2" xfId="5455" xr:uid="{00000000-0005-0000-0000-00004B150000}"/>
    <cellStyle name="40% - Accent2 22 2 2" xfId="5456" xr:uid="{00000000-0005-0000-0000-00004C150000}"/>
    <cellStyle name="40% - Accent2 22 2 2 2" xfId="5457" xr:uid="{00000000-0005-0000-0000-00004D150000}"/>
    <cellStyle name="40% - Accent2 22 2 2 2 2" xfId="5458" xr:uid="{00000000-0005-0000-0000-00004E150000}"/>
    <cellStyle name="40% - Accent2 22 2 2 2 2 2" xfId="5459" xr:uid="{00000000-0005-0000-0000-00004F150000}"/>
    <cellStyle name="40% - Accent2 22 2 2 2 3" xfId="5460" xr:uid="{00000000-0005-0000-0000-000050150000}"/>
    <cellStyle name="40% - Accent2 22 2 2 3" xfId="5461" xr:uid="{00000000-0005-0000-0000-000051150000}"/>
    <cellStyle name="40% - Accent2 22 2 2 3 2" xfId="5462" xr:uid="{00000000-0005-0000-0000-000052150000}"/>
    <cellStyle name="40% - Accent2 22 2 2 4" xfId="5463" xr:uid="{00000000-0005-0000-0000-000053150000}"/>
    <cellStyle name="40% - Accent2 22 2 3" xfId="5464" xr:uid="{00000000-0005-0000-0000-000054150000}"/>
    <cellStyle name="40% - Accent2 22 2 3 2" xfId="5465" xr:uid="{00000000-0005-0000-0000-000055150000}"/>
    <cellStyle name="40% - Accent2 22 2 3 2 2" xfId="5466" xr:uid="{00000000-0005-0000-0000-000056150000}"/>
    <cellStyle name="40% - Accent2 22 2 3 3" xfId="5467" xr:uid="{00000000-0005-0000-0000-000057150000}"/>
    <cellStyle name="40% - Accent2 22 2 4" xfId="5468" xr:uid="{00000000-0005-0000-0000-000058150000}"/>
    <cellStyle name="40% - Accent2 22 2 4 2" xfId="5469" xr:uid="{00000000-0005-0000-0000-000059150000}"/>
    <cellStyle name="40% - Accent2 22 2 5" xfId="5470" xr:uid="{00000000-0005-0000-0000-00005A150000}"/>
    <cellStyle name="40% - Accent2 22 3" xfId="5471" xr:uid="{00000000-0005-0000-0000-00005B150000}"/>
    <cellStyle name="40% - Accent2 22 3 2" xfId="5472" xr:uid="{00000000-0005-0000-0000-00005C150000}"/>
    <cellStyle name="40% - Accent2 22 3 2 2" xfId="5473" xr:uid="{00000000-0005-0000-0000-00005D150000}"/>
    <cellStyle name="40% - Accent2 22 3 2 2 2" xfId="5474" xr:uid="{00000000-0005-0000-0000-00005E150000}"/>
    <cellStyle name="40% - Accent2 22 3 2 3" xfId="5475" xr:uid="{00000000-0005-0000-0000-00005F150000}"/>
    <cellStyle name="40% - Accent2 22 3 3" xfId="5476" xr:uid="{00000000-0005-0000-0000-000060150000}"/>
    <cellStyle name="40% - Accent2 22 3 3 2" xfId="5477" xr:uid="{00000000-0005-0000-0000-000061150000}"/>
    <cellStyle name="40% - Accent2 22 3 4" xfId="5478" xr:uid="{00000000-0005-0000-0000-000062150000}"/>
    <cellStyle name="40% - Accent2 22 4" xfId="5479" xr:uid="{00000000-0005-0000-0000-000063150000}"/>
    <cellStyle name="40% - Accent2 22 4 2" xfId="5480" xr:uid="{00000000-0005-0000-0000-000064150000}"/>
    <cellStyle name="40% - Accent2 22 4 2 2" xfId="5481" xr:uid="{00000000-0005-0000-0000-000065150000}"/>
    <cellStyle name="40% - Accent2 22 4 3" xfId="5482" xr:uid="{00000000-0005-0000-0000-000066150000}"/>
    <cellStyle name="40% - Accent2 22 5" xfId="5483" xr:uid="{00000000-0005-0000-0000-000067150000}"/>
    <cellStyle name="40% - Accent2 22 5 2" xfId="5484" xr:uid="{00000000-0005-0000-0000-000068150000}"/>
    <cellStyle name="40% - Accent2 22 6" xfId="5485" xr:uid="{00000000-0005-0000-0000-000069150000}"/>
    <cellStyle name="40% - Accent2 23" xfId="5486" xr:uid="{00000000-0005-0000-0000-00006A150000}"/>
    <cellStyle name="40% - Accent2 23 2" xfId="5487" xr:uid="{00000000-0005-0000-0000-00006B150000}"/>
    <cellStyle name="40% - Accent2 23 2 2" xfId="5488" xr:uid="{00000000-0005-0000-0000-00006C150000}"/>
    <cellStyle name="40% - Accent2 23 2 2 2" xfId="5489" xr:uid="{00000000-0005-0000-0000-00006D150000}"/>
    <cellStyle name="40% - Accent2 23 2 2 2 2" xfId="5490" xr:uid="{00000000-0005-0000-0000-00006E150000}"/>
    <cellStyle name="40% - Accent2 23 2 2 3" xfId="5491" xr:uid="{00000000-0005-0000-0000-00006F150000}"/>
    <cellStyle name="40% - Accent2 23 2 3" xfId="5492" xr:uid="{00000000-0005-0000-0000-000070150000}"/>
    <cellStyle name="40% - Accent2 23 2 3 2" xfId="5493" xr:uid="{00000000-0005-0000-0000-000071150000}"/>
    <cellStyle name="40% - Accent2 23 2 4" xfId="5494" xr:uid="{00000000-0005-0000-0000-000072150000}"/>
    <cellStyle name="40% - Accent2 23 3" xfId="5495" xr:uid="{00000000-0005-0000-0000-000073150000}"/>
    <cellStyle name="40% - Accent2 23 3 2" xfId="5496" xr:uid="{00000000-0005-0000-0000-000074150000}"/>
    <cellStyle name="40% - Accent2 23 3 2 2" xfId="5497" xr:uid="{00000000-0005-0000-0000-000075150000}"/>
    <cellStyle name="40% - Accent2 23 3 3" xfId="5498" xr:uid="{00000000-0005-0000-0000-000076150000}"/>
    <cellStyle name="40% - Accent2 23 4" xfId="5499" xr:uid="{00000000-0005-0000-0000-000077150000}"/>
    <cellStyle name="40% - Accent2 23 4 2" xfId="5500" xr:uid="{00000000-0005-0000-0000-000078150000}"/>
    <cellStyle name="40% - Accent2 23 5" xfId="5501" xr:uid="{00000000-0005-0000-0000-000079150000}"/>
    <cellStyle name="40% - Accent2 24" xfId="5502" xr:uid="{00000000-0005-0000-0000-00007A150000}"/>
    <cellStyle name="40% - Accent2 24 2" xfId="5503" xr:uid="{00000000-0005-0000-0000-00007B150000}"/>
    <cellStyle name="40% - Accent2 24 2 2" xfId="5504" xr:uid="{00000000-0005-0000-0000-00007C150000}"/>
    <cellStyle name="40% - Accent2 24 2 2 2" xfId="5505" xr:uid="{00000000-0005-0000-0000-00007D150000}"/>
    <cellStyle name="40% - Accent2 24 2 2 2 2" xfId="5506" xr:uid="{00000000-0005-0000-0000-00007E150000}"/>
    <cellStyle name="40% - Accent2 24 2 2 3" xfId="5507" xr:uid="{00000000-0005-0000-0000-00007F150000}"/>
    <cellStyle name="40% - Accent2 24 2 3" xfId="5508" xr:uid="{00000000-0005-0000-0000-000080150000}"/>
    <cellStyle name="40% - Accent2 24 2 3 2" xfId="5509" xr:uid="{00000000-0005-0000-0000-000081150000}"/>
    <cellStyle name="40% - Accent2 24 2 4" xfId="5510" xr:uid="{00000000-0005-0000-0000-000082150000}"/>
    <cellStyle name="40% - Accent2 24 3" xfId="5511" xr:uid="{00000000-0005-0000-0000-000083150000}"/>
    <cellStyle name="40% - Accent2 24 3 2" xfId="5512" xr:uid="{00000000-0005-0000-0000-000084150000}"/>
    <cellStyle name="40% - Accent2 24 3 2 2" xfId="5513" xr:uid="{00000000-0005-0000-0000-000085150000}"/>
    <cellStyle name="40% - Accent2 24 3 3" xfId="5514" xr:uid="{00000000-0005-0000-0000-000086150000}"/>
    <cellStyle name="40% - Accent2 24 4" xfId="5515" xr:uid="{00000000-0005-0000-0000-000087150000}"/>
    <cellStyle name="40% - Accent2 24 4 2" xfId="5516" xr:uid="{00000000-0005-0000-0000-000088150000}"/>
    <cellStyle name="40% - Accent2 24 5" xfId="5517" xr:uid="{00000000-0005-0000-0000-000089150000}"/>
    <cellStyle name="40% - Accent2 25" xfId="5518" xr:uid="{00000000-0005-0000-0000-00008A150000}"/>
    <cellStyle name="40% - Accent2 25 2" xfId="5519" xr:uid="{00000000-0005-0000-0000-00008B150000}"/>
    <cellStyle name="40% - Accent2 25 2 2" xfId="5520" xr:uid="{00000000-0005-0000-0000-00008C150000}"/>
    <cellStyle name="40% - Accent2 25 2 2 2" xfId="5521" xr:uid="{00000000-0005-0000-0000-00008D150000}"/>
    <cellStyle name="40% - Accent2 25 2 3" xfId="5522" xr:uid="{00000000-0005-0000-0000-00008E150000}"/>
    <cellStyle name="40% - Accent2 25 3" xfId="5523" xr:uid="{00000000-0005-0000-0000-00008F150000}"/>
    <cellStyle name="40% - Accent2 25 3 2" xfId="5524" xr:uid="{00000000-0005-0000-0000-000090150000}"/>
    <cellStyle name="40% - Accent2 25 4" xfId="5525" xr:uid="{00000000-0005-0000-0000-000091150000}"/>
    <cellStyle name="40% - Accent2 26" xfId="5526" xr:uid="{00000000-0005-0000-0000-000092150000}"/>
    <cellStyle name="40% - Accent2 26 2" xfId="5527" xr:uid="{00000000-0005-0000-0000-000093150000}"/>
    <cellStyle name="40% - Accent2 26 2 2" xfId="5528" xr:uid="{00000000-0005-0000-0000-000094150000}"/>
    <cellStyle name="40% - Accent2 26 3" xfId="5529" xr:uid="{00000000-0005-0000-0000-000095150000}"/>
    <cellStyle name="40% - Accent2 27" xfId="5530" xr:uid="{00000000-0005-0000-0000-000096150000}"/>
    <cellStyle name="40% - Accent2 27 2" xfId="5531" xr:uid="{00000000-0005-0000-0000-000097150000}"/>
    <cellStyle name="40% - Accent2 28" xfId="5532" xr:uid="{00000000-0005-0000-0000-000098150000}"/>
    <cellStyle name="40% - Accent2 3" xfId="5533" xr:uid="{00000000-0005-0000-0000-000099150000}"/>
    <cellStyle name="40% - Accent2 3 2" xfId="5534" xr:uid="{00000000-0005-0000-0000-00009A150000}"/>
    <cellStyle name="40% - Accent2 3 2 2" xfId="5535" xr:uid="{00000000-0005-0000-0000-00009B150000}"/>
    <cellStyle name="40% - Accent2 3 2 2 2" xfId="5536" xr:uid="{00000000-0005-0000-0000-00009C150000}"/>
    <cellStyle name="40% - Accent2 3 2 2 2 2" xfId="5537" xr:uid="{00000000-0005-0000-0000-00009D150000}"/>
    <cellStyle name="40% - Accent2 3 2 2 2 2 2" xfId="5538" xr:uid="{00000000-0005-0000-0000-00009E150000}"/>
    <cellStyle name="40% - Accent2 3 2 2 2 3" xfId="5539" xr:uid="{00000000-0005-0000-0000-00009F150000}"/>
    <cellStyle name="40% - Accent2 3 2 2 3" xfId="5540" xr:uid="{00000000-0005-0000-0000-0000A0150000}"/>
    <cellStyle name="40% - Accent2 3 2 2 3 2" xfId="5541" xr:uid="{00000000-0005-0000-0000-0000A1150000}"/>
    <cellStyle name="40% - Accent2 3 2 2 4" xfId="5542" xr:uid="{00000000-0005-0000-0000-0000A2150000}"/>
    <cellStyle name="40% - Accent2 3 2 3" xfId="5543" xr:uid="{00000000-0005-0000-0000-0000A3150000}"/>
    <cellStyle name="40% - Accent2 3 2 3 2" xfId="5544" xr:uid="{00000000-0005-0000-0000-0000A4150000}"/>
    <cellStyle name="40% - Accent2 3 2 3 2 2" xfId="5545" xr:uid="{00000000-0005-0000-0000-0000A5150000}"/>
    <cellStyle name="40% - Accent2 3 2 3 3" xfId="5546" xr:uid="{00000000-0005-0000-0000-0000A6150000}"/>
    <cellStyle name="40% - Accent2 3 2 4" xfId="5547" xr:uid="{00000000-0005-0000-0000-0000A7150000}"/>
    <cellStyle name="40% - Accent2 3 2 4 2" xfId="5548" xr:uid="{00000000-0005-0000-0000-0000A8150000}"/>
    <cellStyle name="40% - Accent2 3 2 5" xfId="5549" xr:uid="{00000000-0005-0000-0000-0000A9150000}"/>
    <cellStyle name="40% - Accent2 3 3" xfId="5550" xr:uid="{00000000-0005-0000-0000-0000AA150000}"/>
    <cellStyle name="40% - Accent2 3 3 2" xfId="5551" xr:uid="{00000000-0005-0000-0000-0000AB150000}"/>
    <cellStyle name="40% - Accent2 3 3 2 2" xfId="5552" xr:uid="{00000000-0005-0000-0000-0000AC150000}"/>
    <cellStyle name="40% - Accent2 3 3 2 2 2" xfId="5553" xr:uid="{00000000-0005-0000-0000-0000AD150000}"/>
    <cellStyle name="40% - Accent2 3 3 2 3" xfId="5554" xr:uid="{00000000-0005-0000-0000-0000AE150000}"/>
    <cellStyle name="40% - Accent2 3 3 3" xfId="5555" xr:uid="{00000000-0005-0000-0000-0000AF150000}"/>
    <cellStyle name="40% - Accent2 3 3 3 2" xfId="5556" xr:uid="{00000000-0005-0000-0000-0000B0150000}"/>
    <cellStyle name="40% - Accent2 3 3 4" xfId="5557" xr:uid="{00000000-0005-0000-0000-0000B1150000}"/>
    <cellStyle name="40% - Accent2 3 4" xfId="5558" xr:uid="{00000000-0005-0000-0000-0000B2150000}"/>
    <cellStyle name="40% - Accent2 3 4 2" xfId="5559" xr:uid="{00000000-0005-0000-0000-0000B3150000}"/>
    <cellStyle name="40% - Accent2 3 4 2 2" xfId="5560" xr:uid="{00000000-0005-0000-0000-0000B4150000}"/>
    <cellStyle name="40% - Accent2 3 4 3" xfId="5561" xr:uid="{00000000-0005-0000-0000-0000B5150000}"/>
    <cellStyle name="40% - Accent2 3 5" xfId="5562" xr:uid="{00000000-0005-0000-0000-0000B6150000}"/>
    <cellStyle name="40% - Accent2 3 5 2" xfId="5563" xr:uid="{00000000-0005-0000-0000-0000B7150000}"/>
    <cellStyle name="40% - Accent2 3 6" xfId="5564" xr:uid="{00000000-0005-0000-0000-0000B8150000}"/>
    <cellStyle name="40% - Accent2 4" xfId="5565" xr:uid="{00000000-0005-0000-0000-0000B9150000}"/>
    <cellStyle name="40% - Accent2 4 2" xfId="5566" xr:uid="{00000000-0005-0000-0000-0000BA150000}"/>
    <cellStyle name="40% - Accent2 4 2 2" xfId="5567" xr:uid="{00000000-0005-0000-0000-0000BB150000}"/>
    <cellStyle name="40% - Accent2 4 2 2 2" xfId="5568" xr:uid="{00000000-0005-0000-0000-0000BC150000}"/>
    <cellStyle name="40% - Accent2 4 2 2 2 2" xfId="5569" xr:uid="{00000000-0005-0000-0000-0000BD150000}"/>
    <cellStyle name="40% - Accent2 4 2 2 2 2 2" xfId="5570" xr:uid="{00000000-0005-0000-0000-0000BE150000}"/>
    <cellStyle name="40% - Accent2 4 2 2 2 3" xfId="5571" xr:uid="{00000000-0005-0000-0000-0000BF150000}"/>
    <cellStyle name="40% - Accent2 4 2 2 3" xfId="5572" xr:uid="{00000000-0005-0000-0000-0000C0150000}"/>
    <cellStyle name="40% - Accent2 4 2 2 3 2" xfId="5573" xr:uid="{00000000-0005-0000-0000-0000C1150000}"/>
    <cellStyle name="40% - Accent2 4 2 2 4" xfId="5574" xr:uid="{00000000-0005-0000-0000-0000C2150000}"/>
    <cellStyle name="40% - Accent2 4 2 3" xfId="5575" xr:uid="{00000000-0005-0000-0000-0000C3150000}"/>
    <cellStyle name="40% - Accent2 4 2 3 2" xfId="5576" xr:uid="{00000000-0005-0000-0000-0000C4150000}"/>
    <cellStyle name="40% - Accent2 4 2 3 2 2" xfId="5577" xr:uid="{00000000-0005-0000-0000-0000C5150000}"/>
    <cellStyle name="40% - Accent2 4 2 3 3" xfId="5578" xr:uid="{00000000-0005-0000-0000-0000C6150000}"/>
    <cellStyle name="40% - Accent2 4 2 4" xfId="5579" xr:uid="{00000000-0005-0000-0000-0000C7150000}"/>
    <cellStyle name="40% - Accent2 4 2 4 2" xfId="5580" xr:uid="{00000000-0005-0000-0000-0000C8150000}"/>
    <cellStyle name="40% - Accent2 4 2 5" xfId="5581" xr:uid="{00000000-0005-0000-0000-0000C9150000}"/>
    <cellStyle name="40% - Accent2 4 3" xfId="5582" xr:uid="{00000000-0005-0000-0000-0000CA150000}"/>
    <cellStyle name="40% - Accent2 4 3 2" xfId="5583" xr:uid="{00000000-0005-0000-0000-0000CB150000}"/>
    <cellStyle name="40% - Accent2 4 3 2 2" xfId="5584" xr:uid="{00000000-0005-0000-0000-0000CC150000}"/>
    <cellStyle name="40% - Accent2 4 3 2 2 2" xfId="5585" xr:uid="{00000000-0005-0000-0000-0000CD150000}"/>
    <cellStyle name="40% - Accent2 4 3 2 3" xfId="5586" xr:uid="{00000000-0005-0000-0000-0000CE150000}"/>
    <cellStyle name="40% - Accent2 4 3 3" xfId="5587" xr:uid="{00000000-0005-0000-0000-0000CF150000}"/>
    <cellStyle name="40% - Accent2 4 3 3 2" xfId="5588" xr:uid="{00000000-0005-0000-0000-0000D0150000}"/>
    <cellStyle name="40% - Accent2 4 3 4" xfId="5589" xr:uid="{00000000-0005-0000-0000-0000D1150000}"/>
    <cellStyle name="40% - Accent2 4 4" xfId="5590" xr:uid="{00000000-0005-0000-0000-0000D2150000}"/>
    <cellStyle name="40% - Accent2 4 4 2" xfId="5591" xr:uid="{00000000-0005-0000-0000-0000D3150000}"/>
    <cellStyle name="40% - Accent2 4 4 2 2" xfId="5592" xr:uid="{00000000-0005-0000-0000-0000D4150000}"/>
    <cellStyle name="40% - Accent2 4 4 3" xfId="5593" xr:uid="{00000000-0005-0000-0000-0000D5150000}"/>
    <cellStyle name="40% - Accent2 4 5" xfId="5594" xr:uid="{00000000-0005-0000-0000-0000D6150000}"/>
    <cellStyle name="40% - Accent2 4 5 2" xfId="5595" xr:uid="{00000000-0005-0000-0000-0000D7150000}"/>
    <cellStyle name="40% - Accent2 4 6" xfId="5596" xr:uid="{00000000-0005-0000-0000-0000D8150000}"/>
    <cellStyle name="40% - Accent2 5" xfId="5597" xr:uid="{00000000-0005-0000-0000-0000D9150000}"/>
    <cellStyle name="40% - Accent2 5 2" xfId="5598" xr:uid="{00000000-0005-0000-0000-0000DA150000}"/>
    <cellStyle name="40% - Accent2 5 2 2" xfId="5599" xr:uid="{00000000-0005-0000-0000-0000DB150000}"/>
    <cellStyle name="40% - Accent2 5 2 2 2" xfId="5600" xr:uid="{00000000-0005-0000-0000-0000DC150000}"/>
    <cellStyle name="40% - Accent2 5 2 2 2 2" xfId="5601" xr:uid="{00000000-0005-0000-0000-0000DD150000}"/>
    <cellStyle name="40% - Accent2 5 2 2 2 2 2" xfId="5602" xr:uid="{00000000-0005-0000-0000-0000DE150000}"/>
    <cellStyle name="40% - Accent2 5 2 2 2 3" xfId="5603" xr:uid="{00000000-0005-0000-0000-0000DF150000}"/>
    <cellStyle name="40% - Accent2 5 2 2 3" xfId="5604" xr:uid="{00000000-0005-0000-0000-0000E0150000}"/>
    <cellStyle name="40% - Accent2 5 2 2 3 2" xfId="5605" xr:uid="{00000000-0005-0000-0000-0000E1150000}"/>
    <cellStyle name="40% - Accent2 5 2 2 4" xfId="5606" xr:uid="{00000000-0005-0000-0000-0000E2150000}"/>
    <cellStyle name="40% - Accent2 5 2 3" xfId="5607" xr:uid="{00000000-0005-0000-0000-0000E3150000}"/>
    <cellStyle name="40% - Accent2 5 2 3 2" xfId="5608" xr:uid="{00000000-0005-0000-0000-0000E4150000}"/>
    <cellStyle name="40% - Accent2 5 2 3 2 2" xfId="5609" xr:uid="{00000000-0005-0000-0000-0000E5150000}"/>
    <cellStyle name="40% - Accent2 5 2 3 3" xfId="5610" xr:uid="{00000000-0005-0000-0000-0000E6150000}"/>
    <cellStyle name="40% - Accent2 5 2 4" xfId="5611" xr:uid="{00000000-0005-0000-0000-0000E7150000}"/>
    <cellStyle name="40% - Accent2 5 2 4 2" xfId="5612" xr:uid="{00000000-0005-0000-0000-0000E8150000}"/>
    <cellStyle name="40% - Accent2 5 2 5" xfId="5613" xr:uid="{00000000-0005-0000-0000-0000E9150000}"/>
    <cellStyle name="40% - Accent2 5 3" xfId="5614" xr:uid="{00000000-0005-0000-0000-0000EA150000}"/>
    <cellStyle name="40% - Accent2 5 3 2" xfId="5615" xr:uid="{00000000-0005-0000-0000-0000EB150000}"/>
    <cellStyle name="40% - Accent2 5 3 2 2" xfId="5616" xr:uid="{00000000-0005-0000-0000-0000EC150000}"/>
    <cellStyle name="40% - Accent2 5 3 2 2 2" xfId="5617" xr:uid="{00000000-0005-0000-0000-0000ED150000}"/>
    <cellStyle name="40% - Accent2 5 3 2 3" xfId="5618" xr:uid="{00000000-0005-0000-0000-0000EE150000}"/>
    <cellStyle name="40% - Accent2 5 3 3" xfId="5619" xr:uid="{00000000-0005-0000-0000-0000EF150000}"/>
    <cellStyle name="40% - Accent2 5 3 3 2" xfId="5620" xr:uid="{00000000-0005-0000-0000-0000F0150000}"/>
    <cellStyle name="40% - Accent2 5 3 4" xfId="5621" xr:uid="{00000000-0005-0000-0000-0000F1150000}"/>
    <cellStyle name="40% - Accent2 5 4" xfId="5622" xr:uid="{00000000-0005-0000-0000-0000F2150000}"/>
    <cellStyle name="40% - Accent2 5 4 2" xfId="5623" xr:uid="{00000000-0005-0000-0000-0000F3150000}"/>
    <cellStyle name="40% - Accent2 5 4 2 2" xfId="5624" xr:uid="{00000000-0005-0000-0000-0000F4150000}"/>
    <cellStyle name="40% - Accent2 5 4 3" xfId="5625" xr:uid="{00000000-0005-0000-0000-0000F5150000}"/>
    <cellStyle name="40% - Accent2 5 5" xfId="5626" xr:uid="{00000000-0005-0000-0000-0000F6150000}"/>
    <cellStyle name="40% - Accent2 5 5 2" xfId="5627" xr:uid="{00000000-0005-0000-0000-0000F7150000}"/>
    <cellStyle name="40% - Accent2 5 6" xfId="5628" xr:uid="{00000000-0005-0000-0000-0000F8150000}"/>
    <cellStyle name="40% - Accent2 6" xfId="5629" xr:uid="{00000000-0005-0000-0000-0000F9150000}"/>
    <cellStyle name="40% - Accent2 6 2" xfId="5630" xr:uid="{00000000-0005-0000-0000-0000FA150000}"/>
    <cellStyle name="40% - Accent2 6 2 2" xfId="5631" xr:uid="{00000000-0005-0000-0000-0000FB150000}"/>
    <cellStyle name="40% - Accent2 6 2 2 2" xfId="5632" xr:uid="{00000000-0005-0000-0000-0000FC150000}"/>
    <cellStyle name="40% - Accent2 6 2 2 2 2" xfId="5633" xr:uid="{00000000-0005-0000-0000-0000FD150000}"/>
    <cellStyle name="40% - Accent2 6 2 2 2 2 2" xfId="5634" xr:uid="{00000000-0005-0000-0000-0000FE150000}"/>
    <cellStyle name="40% - Accent2 6 2 2 2 3" xfId="5635" xr:uid="{00000000-0005-0000-0000-0000FF150000}"/>
    <cellStyle name="40% - Accent2 6 2 2 3" xfId="5636" xr:uid="{00000000-0005-0000-0000-000000160000}"/>
    <cellStyle name="40% - Accent2 6 2 2 3 2" xfId="5637" xr:uid="{00000000-0005-0000-0000-000001160000}"/>
    <cellStyle name="40% - Accent2 6 2 2 4" xfId="5638" xr:uid="{00000000-0005-0000-0000-000002160000}"/>
    <cellStyle name="40% - Accent2 6 2 3" xfId="5639" xr:uid="{00000000-0005-0000-0000-000003160000}"/>
    <cellStyle name="40% - Accent2 6 2 3 2" xfId="5640" xr:uid="{00000000-0005-0000-0000-000004160000}"/>
    <cellStyle name="40% - Accent2 6 2 3 2 2" xfId="5641" xr:uid="{00000000-0005-0000-0000-000005160000}"/>
    <cellStyle name="40% - Accent2 6 2 3 3" xfId="5642" xr:uid="{00000000-0005-0000-0000-000006160000}"/>
    <cellStyle name="40% - Accent2 6 2 4" xfId="5643" xr:uid="{00000000-0005-0000-0000-000007160000}"/>
    <cellStyle name="40% - Accent2 6 2 4 2" xfId="5644" xr:uid="{00000000-0005-0000-0000-000008160000}"/>
    <cellStyle name="40% - Accent2 6 2 5" xfId="5645" xr:uid="{00000000-0005-0000-0000-000009160000}"/>
    <cellStyle name="40% - Accent2 6 3" xfId="5646" xr:uid="{00000000-0005-0000-0000-00000A160000}"/>
    <cellStyle name="40% - Accent2 6 3 2" xfId="5647" xr:uid="{00000000-0005-0000-0000-00000B160000}"/>
    <cellStyle name="40% - Accent2 6 3 2 2" xfId="5648" xr:uid="{00000000-0005-0000-0000-00000C160000}"/>
    <cellStyle name="40% - Accent2 6 3 2 2 2" xfId="5649" xr:uid="{00000000-0005-0000-0000-00000D160000}"/>
    <cellStyle name="40% - Accent2 6 3 2 3" xfId="5650" xr:uid="{00000000-0005-0000-0000-00000E160000}"/>
    <cellStyle name="40% - Accent2 6 3 3" xfId="5651" xr:uid="{00000000-0005-0000-0000-00000F160000}"/>
    <cellStyle name="40% - Accent2 6 3 3 2" xfId="5652" xr:uid="{00000000-0005-0000-0000-000010160000}"/>
    <cellStyle name="40% - Accent2 6 3 4" xfId="5653" xr:uid="{00000000-0005-0000-0000-000011160000}"/>
    <cellStyle name="40% - Accent2 6 4" xfId="5654" xr:uid="{00000000-0005-0000-0000-000012160000}"/>
    <cellStyle name="40% - Accent2 6 4 2" xfId="5655" xr:uid="{00000000-0005-0000-0000-000013160000}"/>
    <cellStyle name="40% - Accent2 6 4 2 2" xfId="5656" xr:uid="{00000000-0005-0000-0000-000014160000}"/>
    <cellStyle name="40% - Accent2 6 4 3" xfId="5657" xr:uid="{00000000-0005-0000-0000-000015160000}"/>
    <cellStyle name="40% - Accent2 6 5" xfId="5658" xr:uid="{00000000-0005-0000-0000-000016160000}"/>
    <cellStyle name="40% - Accent2 6 5 2" xfId="5659" xr:uid="{00000000-0005-0000-0000-000017160000}"/>
    <cellStyle name="40% - Accent2 6 6" xfId="5660" xr:uid="{00000000-0005-0000-0000-000018160000}"/>
    <cellStyle name="40% - Accent2 7" xfId="5661" xr:uid="{00000000-0005-0000-0000-000019160000}"/>
    <cellStyle name="40% - Accent2 7 2" xfId="5662" xr:uid="{00000000-0005-0000-0000-00001A160000}"/>
    <cellStyle name="40% - Accent2 7 2 2" xfId="5663" xr:uid="{00000000-0005-0000-0000-00001B160000}"/>
    <cellStyle name="40% - Accent2 7 2 2 2" xfId="5664" xr:uid="{00000000-0005-0000-0000-00001C160000}"/>
    <cellStyle name="40% - Accent2 7 2 2 2 2" xfId="5665" xr:uid="{00000000-0005-0000-0000-00001D160000}"/>
    <cellStyle name="40% - Accent2 7 2 2 2 2 2" xfId="5666" xr:uid="{00000000-0005-0000-0000-00001E160000}"/>
    <cellStyle name="40% - Accent2 7 2 2 2 3" xfId="5667" xr:uid="{00000000-0005-0000-0000-00001F160000}"/>
    <cellStyle name="40% - Accent2 7 2 2 3" xfId="5668" xr:uid="{00000000-0005-0000-0000-000020160000}"/>
    <cellStyle name="40% - Accent2 7 2 2 3 2" xfId="5669" xr:uid="{00000000-0005-0000-0000-000021160000}"/>
    <cellStyle name="40% - Accent2 7 2 2 4" xfId="5670" xr:uid="{00000000-0005-0000-0000-000022160000}"/>
    <cellStyle name="40% - Accent2 7 2 3" xfId="5671" xr:uid="{00000000-0005-0000-0000-000023160000}"/>
    <cellStyle name="40% - Accent2 7 2 3 2" xfId="5672" xr:uid="{00000000-0005-0000-0000-000024160000}"/>
    <cellStyle name="40% - Accent2 7 2 3 2 2" xfId="5673" xr:uid="{00000000-0005-0000-0000-000025160000}"/>
    <cellStyle name="40% - Accent2 7 2 3 3" xfId="5674" xr:uid="{00000000-0005-0000-0000-000026160000}"/>
    <cellStyle name="40% - Accent2 7 2 4" xfId="5675" xr:uid="{00000000-0005-0000-0000-000027160000}"/>
    <cellStyle name="40% - Accent2 7 2 4 2" xfId="5676" xr:uid="{00000000-0005-0000-0000-000028160000}"/>
    <cellStyle name="40% - Accent2 7 2 5" xfId="5677" xr:uid="{00000000-0005-0000-0000-000029160000}"/>
    <cellStyle name="40% - Accent2 7 3" xfId="5678" xr:uid="{00000000-0005-0000-0000-00002A160000}"/>
    <cellStyle name="40% - Accent2 7 3 2" xfId="5679" xr:uid="{00000000-0005-0000-0000-00002B160000}"/>
    <cellStyle name="40% - Accent2 7 3 2 2" xfId="5680" xr:uid="{00000000-0005-0000-0000-00002C160000}"/>
    <cellStyle name="40% - Accent2 7 3 2 2 2" xfId="5681" xr:uid="{00000000-0005-0000-0000-00002D160000}"/>
    <cellStyle name="40% - Accent2 7 3 2 3" xfId="5682" xr:uid="{00000000-0005-0000-0000-00002E160000}"/>
    <cellStyle name="40% - Accent2 7 3 3" xfId="5683" xr:uid="{00000000-0005-0000-0000-00002F160000}"/>
    <cellStyle name="40% - Accent2 7 3 3 2" xfId="5684" xr:uid="{00000000-0005-0000-0000-000030160000}"/>
    <cellStyle name="40% - Accent2 7 3 4" xfId="5685" xr:uid="{00000000-0005-0000-0000-000031160000}"/>
    <cellStyle name="40% - Accent2 7 4" xfId="5686" xr:uid="{00000000-0005-0000-0000-000032160000}"/>
    <cellStyle name="40% - Accent2 7 4 2" xfId="5687" xr:uid="{00000000-0005-0000-0000-000033160000}"/>
    <cellStyle name="40% - Accent2 7 4 2 2" xfId="5688" xr:uid="{00000000-0005-0000-0000-000034160000}"/>
    <cellStyle name="40% - Accent2 7 4 3" xfId="5689" xr:uid="{00000000-0005-0000-0000-000035160000}"/>
    <cellStyle name="40% - Accent2 7 5" xfId="5690" xr:uid="{00000000-0005-0000-0000-000036160000}"/>
    <cellStyle name="40% - Accent2 7 5 2" xfId="5691" xr:uid="{00000000-0005-0000-0000-000037160000}"/>
    <cellStyle name="40% - Accent2 7 6" xfId="5692" xr:uid="{00000000-0005-0000-0000-000038160000}"/>
    <cellStyle name="40% - Accent2 8" xfId="5693" xr:uid="{00000000-0005-0000-0000-000039160000}"/>
    <cellStyle name="40% - Accent2 8 2" xfId="5694" xr:uid="{00000000-0005-0000-0000-00003A160000}"/>
    <cellStyle name="40% - Accent2 8 2 2" xfId="5695" xr:uid="{00000000-0005-0000-0000-00003B160000}"/>
    <cellStyle name="40% - Accent2 8 2 2 2" xfId="5696" xr:uid="{00000000-0005-0000-0000-00003C160000}"/>
    <cellStyle name="40% - Accent2 8 2 2 2 2" xfId="5697" xr:uid="{00000000-0005-0000-0000-00003D160000}"/>
    <cellStyle name="40% - Accent2 8 2 2 2 2 2" xfId="5698" xr:uid="{00000000-0005-0000-0000-00003E160000}"/>
    <cellStyle name="40% - Accent2 8 2 2 2 3" xfId="5699" xr:uid="{00000000-0005-0000-0000-00003F160000}"/>
    <cellStyle name="40% - Accent2 8 2 2 3" xfId="5700" xr:uid="{00000000-0005-0000-0000-000040160000}"/>
    <cellStyle name="40% - Accent2 8 2 2 3 2" xfId="5701" xr:uid="{00000000-0005-0000-0000-000041160000}"/>
    <cellStyle name="40% - Accent2 8 2 2 4" xfId="5702" xr:uid="{00000000-0005-0000-0000-000042160000}"/>
    <cellStyle name="40% - Accent2 8 2 3" xfId="5703" xr:uid="{00000000-0005-0000-0000-000043160000}"/>
    <cellStyle name="40% - Accent2 8 2 3 2" xfId="5704" xr:uid="{00000000-0005-0000-0000-000044160000}"/>
    <cellStyle name="40% - Accent2 8 2 3 2 2" xfId="5705" xr:uid="{00000000-0005-0000-0000-000045160000}"/>
    <cellStyle name="40% - Accent2 8 2 3 3" xfId="5706" xr:uid="{00000000-0005-0000-0000-000046160000}"/>
    <cellStyle name="40% - Accent2 8 2 4" xfId="5707" xr:uid="{00000000-0005-0000-0000-000047160000}"/>
    <cellStyle name="40% - Accent2 8 2 4 2" xfId="5708" xr:uid="{00000000-0005-0000-0000-000048160000}"/>
    <cellStyle name="40% - Accent2 8 2 5" xfId="5709" xr:uid="{00000000-0005-0000-0000-000049160000}"/>
    <cellStyle name="40% - Accent2 8 3" xfId="5710" xr:uid="{00000000-0005-0000-0000-00004A160000}"/>
    <cellStyle name="40% - Accent2 8 3 2" xfId="5711" xr:uid="{00000000-0005-0000-0000-00004B160000}"/>
    <cellStyle name="40% - Accent2 8 3 2 2" xfId="5712" xr:uid="{00000000-0005-0000-0000-00004C160000}"/>
    <cellStyle name="40% - Accent2 8 3 2 2 2" xfId="5713" xr:uid="{00000000-0005-0000-0000-00004D160000}"/>
    <cellStyle name="40% - Accent2 8 3 2 3" xfId="5714" xr:uid="{00000000-0005-0000-0000-00004E160000}"/>
    <cellStyle name="40% - Accent2 8 3 3" xfId="5715" xr:uid="{00000000-0005-0000-0000-00004F160000}"/>
    <cellStyle name="40% - Accent2 8 3 3 2" xfId="5716" xr:uid="{00000000-0005-0000-0000-000050160000}"/>
    <cellStyle name="40% - Accent2 8 3 4" xfId="5717" xr:uid="{00000000-0005-0000-0000-000051160000}"/>
    <cellStyle name="40% - Accent2 8 4" xfId="5718" xr:uid="{00000000-0005-0000-0000-000052160000}"/>
    <cellStyle name="40% - Accent2 8 4 2" xfId="5719" xr:uid="{00000000-0005-0000-0000-000053160000}"/>
    <cellStyle name="40% - Accent2 8 4 2 2" xfId="5720" xr:uid="{00000000-0005-0000-0000-000054160000}"/>
    <cellStyle name="40% - Accent2 8 4 3" xfId="5721" xr:uid="{00000000-0005-0000-0000-000055160000}"/>
    <cellStyle name="40% - Accent2 8 5" xfId="5722" xr:uid="{00000000-0005-0000-0000-000056160000}"/>
    <cellStyle name="40% - Accent2 8 5 2" xfId="5723" xr:uid="{00000000-0005-0000-0000-000057160000}"/>
    <cellStyle name="40% - Accent2 8 6" xfId="5724" xr:uid="{00000000-0005-0000-0000-000058160000}"/>
    <cellStyle name="40% - Accent2 9" xfId="5725" xr:uid="{00000000-0005-0000-0000-000059160000}"/>
    <cellStyle name="40% - Accent2 9 2" xfId="5726" xr:uid="{00000000-0005-0000-0000-00005A160000}"/>
    <cellStyle name="40% - Accent2 9 2 2" xfId="5727" xr:uid="{00000000-0005-0000-0000-00005B160000}"/>
    <cellStyle name="40% - Accent2 9 2 2 2" xfId="5728" xr:uid="{00000000-0005-0000-0000-00005C160000}"/>
    <cellStyle name="40% - Accent2 9 2 2 2 2" xfId="5729" xr:uid="{00000000-0005-0000-0000-00005D160000}"/>
    <cellStyle name="40% - Accent2 9 2 2 2 2 2" xfId="5730" xr:uid="{00000000-0005-0000-0000-00005E160000}"/>
    <cellStyle name="40% - Accent2 9 2 2 2 3" xfId="5731" xr:uid="{00000000-0005-0000-0000-00005F160000}"/>
    <cellStyle name="40% - Accent2 9 2 2 3" xfId="5732" xr:uid="{00000000-0005-0000-0000-000060160000}"/>
    <cellStyle name="40% - Accent2 9 2 2 3 2" xfId="5733" xr:uid="{00000000-0005-0000-0000-000061160000}"/>
    <cellStyle name="40% - Accent2 9 2 2 4" xfId="5734" xr:uid="{00000000-0005-0000-0000-000062160000}"/>
    <cellStyle name="40% - Accent2 9 2 3" xfId="5735" xr:uid="{00000000-0005-0000-0000-000063160000}"/>
    <cellStyle name="40% - Accent2 9 2 3 2" xfId="5736" xr:uid="{00000000-0005-0000-0000-000064160000}"/>
    <cellStyle name="40% - Accent2 9 2 3 2 2" xfId="5737" xr:uid="{00000000-0005-0000-0000-000065160000}"/>
    <cellStyle name="40% - Accent2 9 2 3 3" xfId="5738" xr:uid="{00000000-0005-0000-0000-000066160000}"/>
    <cellStyle name="40% - Accent2 9 2 4" xfId="5739" xr:uid="{00000000-0005-0000-0000-000067160000}"/>
    <cellStyle name="40% - Accent2 9 2 4 2" xfId="5740" xr:uid="{00000000-0005-0000-0000-000068160000}"/>
    <cellStyle name="40% - Accent2 9 2 5" xfId="5741" xr:uid="{00000000-0005-0000-0000-000069160000}"/>
    <cellStyle name="40% - Accent2 9 3" xfId="5742" xr:uid="{00000000-0005-0000-0000-00006A160000}"/>
    <cellStyle name="40% - Accent2 9 3 2" xfId="5743" xr:uid="{00000000-0005-0000-0000-00006B160000}"/>
    <cellStyle name="40% - Accent2 9 3 2 2" xfId="5744" xr:uid="{00000000-0005-0000-0000-00006C160000}"/>
    <cellStyle name="40% - Accent2 9 3 2 2 2" xfId="5745" xr:uid="{00000000-0005-0000-0000-00006D160000}"/>
    <cellStyle name="40% - Accent2 9 3 2 3" xfId="5746" xr:uid="{00000000-0005-0000-0000-00006E160000}"/>
    <cellStyle name="40% - Accent2 9 3 3" xfId="5747" xr:uid="{00000000-0005-0000-0000-00006F160000}"/>
    <cellStyle name="40% - Accent2 9 3 3 2" xfId="5748" xr:uid="{00000000-0005-0000-0000-000070160000}"/>
    <cellStyle name="40% - Accent2 9 3 4" xfId="5749" xr:uid="{00000000-0005-0000-0000-000071160000}"/>
    <cellStyle name="40% - Accent2 9 4" xfId="5750" xr:uid="{00000000-0005-0000-0000-000072160000}"/>
    <cellStyle name="40% - Accent2 9 4 2" xfId="5751" xr:uid="{00000000-0005-0000-0000-000073160000}"/>
    <cellStyle name="40% - Accent2 9 4 2 2" xfId="5752" xr:uid="{00000000-0005-0000-0000-000074160000}"/>
    <cellStyle name="40% - Accent2 9 4 3" xfId="5753" xr:uid="{00000000-0005-0000-0000-000075160000}"/>
    <cellStyle name="40% - Accent2 9 5" xfId="5754" xr:uid="{00000000-0005-0000-0000-000076160000}"/>
    <cellStyle name="40% - Accent2 9 5 2" xfId="5755" xr:uid="{00000000-0005-0000-0000-000077160000}"/>
    <cellStyle name="40% - Accent2 9 6" xfId="5756" xr:uid="{00000000-0005-0000-0000-000078160000}"/>
    <cellStyle name="40% - Accent3 10" xfId="5757" xr:uid="{00000000-0005-0000-0000-000079160000}"/>
    <cellStyle name="40% - Accent3 10 2" xfId="5758" xr:uid="{00000000-0005-0000-0000-00007A160000}"/>
    <cellStyle name="40% - Accent3 10 2 2" xfId="5759" xr:uid="{00000000-0005-0000-0000-00007B160000}"/>
    <cellStyle name="40% - Accent3 10 2 2 2" xfId="5760" xr:uid="{00000000-0005-0000-0000-00007C160000}"/>
    <cellStyle name="40% - Accent3 10 2 2 2 2" xfId="5761" xr:uid="{00000000-0005-0000-0000-00007D160000}"/>
    <cellStyle name="40% - Accent3 10 2 2 2 2 2" xfId="5762" xr:uid="{00000000-0005-0000-0000-00007E160000}"/>
    <cellStyle name="40% - Accent3 10 2 2 2 3" xfId="5763" xr:uid="{00000000-0005-0000-0000-00007F160000}"/>
    <cellStyle name="40% - Accent3 10 2 2 3" xfId="5764" xr:uid="{00000000-0005-0000-0000-000080160000}"/>
    <cellStyle name="40% - Accent3 10 2 2 3 2" xfId="5765" xr:uid="{00000000-0005-0000-0000-000081160000}"/>
    <cellStyle name="40% - Accent3 10 2 2 4" xfId="5766" xr:uid="{00000000-0005-0000-0000-000082160000}"/>
    <cellStyle name="40% - Accent3 10 2 3" xfId="5767" xr:uid="{00000000-0005-0000-0000-000083160000}"/>
    <cellStyle name="40% - Accent3 10 2 3 2" xfId="5768" xr:uid="{00000000-0005-0000-0000-000084160000}"/>
    <cellStyle name="40% - Accent3 10 2 3 2 2" xfId="5769" xr:uid="{00000000-0005-0000-0000-000085160000}"/>
    <cellStyle name="40% - Accent3 10 2 3 3" xfId="5770" xr:uid="{00000000-0005-0000-0000-000086160000}"/>
    <cellStyle name="40% - Accent3 10 2 4" xfId="5771" xr:uid="{00000000-0005-0000-0000-000087160000}"/>
    <cellStyle name="40% - Accent3 10 2 4 2" xfId="5772" xr:uid="{00000000-0005-0000-0000-000088160000}"/>
    <cellStyle name="40% - Accent3 10 2 5" xfId="5773" xr:uid="{00000000-0005-0000-0000-000089160000}"/>
    <cellStyle name="40% - Accent3 10 3" xfId="5774" xr:uid="{00000000-0005-0000-0000-00008A160000}"/>
    <cellStyle name="40% - Accent3 10 3 2" xfId="5775" xr:uid="{00000000-0005-0000-0000-00008B160000}"/>
    <cellStyle name="40% - Accent3 10 3 2 2" xfId="5776" xr:uid="{00000000-0005-0000-0000-00008C160000}"/>
    <cellStyle name="40% - Accent3 10 3 2 2 2" xfId="5777" xr:uid="{00000000-0005-0000-0000-00008D160000}"/>
    <cellStyle name="40% - Accent3 10 3 2 3" xfId="5778" xr:uid="{00000000-0005-0000-0000-00008E160000}"/>
    <cellStyle name="40% - Accent3 10 3 3" xfId="5779" xr:uid="{00000000-0005-0000-0000-00008F160000}"/>
    <cellStyle name="40% - Accent3 10 3 3 2" xfId="5780" xr:uid="{00000000-0005-0000-0000-000090160000}"/>
    <cellStyle name="40% - Accent3 10 3 4" xfId="5781" xr:uid="{00000000-0005-0000-0000-000091160000}"/>
    <cellStyle name="40% - Accent3 10 4" xfId="5782" xr:uid="{00000000-0005-0000-0000-000092160000}"/>
    <cellStyle name="40% - Accent3 10 4 2" xfId="5783" xr:uid="{00000000-0005-0000-0000-000093160000}"/>
    <cellStyle name="40% - Accent3 10 4 2 2" xfId="5784" xr:uid="{00000000-0005-0000-0000-000094160000}"/>
    <cellStyle name="40% - Accent3 10 4 3" xfId="5785" xr:uid="{00000000-0005-0000-0000-000095160000}"/>
    <cellStyle name="40% - Accent3 10 5" xfId="5786" xr:uid="{00000000-0005-0000-0000-000096160000}"/>
    <cellStyle name="40% - Accent3 10 5 2" xfId="5787" xr:uid="{00000000-0005-0000-0000-000097160000}"/>
    <cellStyle name="40% - Accent3 10 6" xfId="5788" xr:uid="{00000000-0005-0000-0000-000098160000}"/>
    <cellStyle name="40% - Accent3 11" xfId="5789" xr:uid="{00000000-0005-0000-0000-000099160000}"/>
    <cellStyle name="40% - Accent3 11 2" xfId="5790" xr:uid="{00000000-0005-0000-0000-00009A160000}"/>
    <cellStyle name="40% - Accent3 11 2 2" xfId="5791" xr:uid="{00000000-0005-0000-0000-00009B160000}"/>
    <cellStyle name="40% - Accent3 11 2 2 2" xfId="5792" xr:uid="{00000000-0005-0000-0000-00009C160000}"/>
    <cellStyle name="40% - Accent3 11 2 2 2 2" xfId="5793" xr:uid="{00000000-0005-0000-0000-00009D160000}"/>
    <cellStyle name="40% - Accent3 11 2 2 2 2 2" xfId="5794" xr:uid="{00000000-0005-0000-0000-00009E160000}"/>
    <cellStyle name="40% - Accent3 11 2 2 2 3" xfId="5795" xr:uid="{00000000-0005-0000-0000-00009F160000}"/>
    <cellStyle name="40% - Accent3 11 2 2 3" xfId="5796" xr:uid="{00000000-0005-0000-0000-0000A0160000}"/>
    <cellStyle name="40% - Accent3 11 2 2 3 2" xfId="5797" xr:uid="{00000000-0005-0000-0000-0000A1160000}"/>
    <cellStyle name="40% - Accent3 11 2 2 4" xfId="5798" xr:uid="{00000000-0005-0000-0000-0000A2160000}"/>
    <cellStyle name="40% - Accent3 11 2 3" xfId="5799" xr:uid="{00000000-0005-0000-0000-0000A3160000}"/>
    <cellStyle name="40% - Accent3 11 2 3 2" xfId="5800" xr:uid="{00000000-0005-0000-0000-0000A4160000}"/>
    <cellStyle name="40% - Accent3 11 2 3 2 2" xfId="5801" xr:uid="{00000000-0005-0000-0000-0000A5160000}"/>
    <cellStyle name="40% - Accent3 11 2 3 3" xfId="5802" xr:uid="{00000000-0005-0000-0000-0000A6160000}"/>
    <cellStyle name="40% - Accent3 11 2 4" xfId="5803" xr:uid="{00000000-0005-0000-0000-0000A7160000}"/>
    <cellStyle name="40% - Accent3 11 2 4 2" xfId="5804" xr:uid="{00000000-0005-0000-0000-0000A8160000}"/>
    <cellStyle name="40% - Accent3 11 2 5" xfId="5805" xr:uid="{00000000-0005-0000-0000-0000A9160000}"/>
    <cellStyle name="40% - Accent3 11 3" xfId="5806" xr:uid="{00000000-0005-0000-0000-0000AA160000}"/>
    <cellStyle name="40% - Accent3 11 3 2" xfId="5807" xr:uid="{00000000-0005-0000-0000-0000AB160000}"/>
    <cellStyle name="40% - Accent3 11 3 2 2" xfId="5808" xr:uid="{00000000-0005-0000-0000-0000AC160000}"/>
    <cellStyle name="40% - Accent3 11 3 2 2 2" xfId="5809" xr:uid="{00000000-0005-0000-0000-0000AD160000}"/>
    <cellStyle name="40% - Accent3 11 3 2 3" xfId="5810" xr:uid="{00000000-0005-0000-0000-0000AE160000}"/>
    <cellStyle name="40% - Accent3 11 3 3" xfId="5811" xr:uid="{00000000-0005-0000-0000-0000AF160000}"/>
    <cellStyle name="40% - Accent3 11 3 3 2" xfId="5812" xr:uid="{00000000-0005-0000-0000-0000B0160000}"/>
    <cellStyle name="40% - Accent3 11 3 4" xfId="5813" xr:uid="{00000000-0005-0000-0000-0000B1160000}"/>
    <cellStyle name="40% - Accent3 11 4" xfId="5814" xr:uid="{00000000-0005-0000-0000-0000B2160000}"/>
    <cellStyle name="40% - Accent3 11 4 2" xfId="5815" xr:uid="{00000000-0005-0000-0000-0000B3160000}"/>
    <cellStyle name="40% - Accent3 11 4 2 2" xfId="5816" xr:uid="{00000000-0005-0000-0000-0000B4160000}"/>
    <cellStyle name="40% - Accent3 11 4 3" xfId="5817" xr:uid="{00000000-0005-0000-0000-0000B5160000}"/>
    <cellStyle name="40% - Accent3 11 5" xfId="5818" xr:uid="{00000000-0005-0000-0000-0000B6160000}"/>
    <cellStyle name="40% - Accent3 11 5 2" xfId="5819" xr:uid="{00000000-0005-0000-0000-0000B7160000}"/>
    <cellStyle name="40% - Accent3 11 6" xfId="5820" xr:uid="{00000000-0005-0000-0000-0000B8160000}"/>
    <cellStyle name="40% - Accent3 12" xfId="5821" xr:uid="{00000000-0005-0000-0000-0000B9160000}"/>
    <cellStyle name="40% - Accent3 12 2" xfId="5822" xr:uid="{00000000-0005-0000-0000-0000BA160000}"/>
    <cellStyle name="40% - Accent3 12 2 2" xfId="5823" xr:uid="{00000000-0005-0000-0000-0000BB160000}"/>
    <cellStyle name="40% - Accent3 12 2 2 2" xfId="5824" xr:uid="{00000000-0005-0000-0000-0000BC160000}"/>
    <cellStyle name="40% - Accent3 12 2 2 2 2" xfId="5825" xr:uid="{00000000-0005-0000-0000-0000BD160000}"/>
    <cellStyle name="40% - Accent3 12 2 2 2 2 2" xfId="5826" xr:uid="{00000000-0005-0000-0000-0000BE160000}"/>
    <cellStyle name="40% - Accent3 12 2 2 2 3" xfId="5827" xr:uid="{00000000-0005-0000-0000-0000BF160000}"/>
    <cellStyle name="40% - Accent3 12 2 2 3" xfId="5828" xr:uid="{00000000-0005-0000-0000-0000C0160000}"/>
    <cellStyle name="40% - Accent3 12 2 2 3 2" xfId="5829" xr:uid="{00000000-0005-0000-0000-0000C1160000}"/>
    <cellStyle name="40% - Accent3 12 2 2 4" xfId="5830" xr:uid="{00000000-0005-0000-0000-0000C2160000}"/>
    <cellStyle name="40% - Accent3 12 2 3" xfId="5831" xr:uid="{00000000-0005-0000-0000-0000C3160000}"/>
    <cellStyle name="40% - Accent3 12 2 3 2" xfId="5832" xr:uid="{00000000-0005-0000-0000-0000C4160000}"/>
    <cellStyle name="40% - Accent3 12 2 3 2 2" xfId="5833" xr:uid="{00000000-0005-0000-0000-0000C5160000}"/>
    <cellStyle name="40% - Accent3 12 2 3 3" xfId="5834" xr:uid="{00000000-0005-0000-0000-0000C6160000}"/>
    <cellStyle name="40% - Accent3 12 2 4" xfId="5835" xr:uid="{00000000-0005-0000-0000-0000C7160000}"/>
    <cellStyle name="40% - Accent3 12 2 4 2" xfId="5836" xr:uid="{00000000-0005-0000-0000-0000C8160000}"/>
    <cellStyle name="40% - Accent3 12 2 5" xfId="5837" xr:uid="{00000000-0005-0000-0000-0000C9160000}"/>
    <cellStyle name="40% - Accent3 12 3" xfId="5838" xr:uid="{00000000-0005-0000-0000-0000CA160000}"/>
    <cellStyle name="40% - Accent3 12 3 2" xfId="5839" xr:uid="{00000000-0005-0000-0000-0000CB160000}"/>
    <cellStyle name="40% - Accent3 12 3 2 2" xfId="5840" xr:uid="{00000000-0005-0000-0000-0000CC160000}"/>
    <cellStyle name="40% - Accent3 12 3 2 2 2" xfId="5841" xr:uid="{00000000-0005-0000-0000-0000CD160000}"/>
    <cellStyle name="40% - Accent3 12 3 2 3" xfId="5842" xr:uid="{00000000-0005-0000-0000-0000CE160000}"/>
    <cellStyle name="40% - Accent3 12 3 3" xfId="5843" xr:uid="{00000000-0005-0000-0000-0000CF160000}"/>
    <cellStyle name="40% - Accent3 12 3 3 2" xfId="5844" xr:uid="{00000000-0005-0000-0000-0000D0160000}"/>
    <cellStyle name="40% - Accent3 12 3 4" xfId="5845" xr:uid="{00000000-0005-0000-0000-0000D1160000}"/>
    <cellStyle name="40% - Accent3 12 4" xfId="5846" xr:uid="{00000000-0005-0000-0000-0000D2160000}"/>
    <cellStyle name="40% - Accent3 12 4 2" xfId="5847" xr:uid="{00000000-0005-0000-0000-0000D3160000}"/>
    <cellStyle name="40% - Accent3 12 4 2 2" xfId="5848" xr:uid="{00000000-0005-0000-0000-0000D4160000}"/>
    <cellStyle name="40% - Accent3 12 4 3" xfId="5849" xr:uid="{00000000-0005-0000-0000-0000D5160000}"/>
    <cellStyle name="40% - Accent3 12 5" xfId="5850" xr:uid="{00000000-0005-0000-0000-0000D6160000}"/>
    <cellStyle name="40% - Accent3 12 5 2" xfId="5851" xr:uid="{00000000-0005-0000-0000-0000D7160000}"/>
    <cellStyle name="40% - Accent3 12 6" xfId="5852" xr:uid="{00000000-0005-0000-0000-0000D8160000}"/>
    <cellStyle name="40% - Accent3 13" xfId="5853" xr:uid="{00000000-0005-0000-0000-0000D9160000}"/>
    <cellStyle name="40% - Accent3 13 2" xfId="5854" xr:uid="{00000000-0005-0000-0000-0000DA160000}"/>
    <cellStyle name="40% - Accent3 13 2 2" xfId="5855" xr:uid="{00000000-0005-0000-0000-0000DB160000}"/>
    <cellStyle name="40% - Accent3 13 2 2 2" xfId="5856" xr:uid="{00000000-0005-0000-0000-0000DC160000}"/>
    <cellStyle name="40% - Accent3 13 2 2 2 2" xfId="5857" xr:uid="{00000000-0005-0000-0000-0000DD160000}"/>
    <cellStyle name="40% - Accent3 13 2 2 2 2 2" xfId="5858" xr:uid="{00000000-0005-0000-0000-0000DE160000}"/>
    <cellStyle name="40% - Accent3 13 2 2 2 3" xfId="5859" xr:uid="{00000000-0005-0000-0000-0000DF160000}"/>
    <cellStyle name="40% - Accent3 13 2 2 3" xfId="5860" xr:uid="{00000000-0005-0000-0000-0000E0160000}"/>
    <cellStyle name="40% - Accent3 13 2 2 3 2" xfId="5861" xr:uid="{00000000-0005-0000-0000-0000E1160000}"/>
    <cellStyle name="40% - Accent3 13 2 2 4" xfId="5862" xr:uid="{00000000-0005-0000-0000-0000E2160000}"/>
    <cellStyle name="40% - Accent3 13 2 3" xfId="5863" xr:uid="{00000000-0005-0000-0000-0000E3160000}"/>
    <cellStyle name="40% - Accent3 13 2 3 2" xfId="5864" xr:uid="{00000000-0005-0000-0000-0000E4160000}"/>
    <cellStyle name="40% - Accent3 13 2 3 2 2" xfId="5865" xr:uid="{00000000-0005-0000-0000-0000E5160000}"/>
    <cellStyle name="40% - Accent3 13 2 3 3" xfId="5866" xr:uid="{00000000-0005-0000-0000-0000E6160000}"/>
    <cellStyle name="40% - Accent3 13 2 4" xfId="5867" xr:uid="{00000000-0005-0000-0000-0000E7160000}"/>
    <cellStyle name="40% - Accent3 13 2 4 2" xfId="5868" xr:uid="{00000000-0005-0000-0000-0000E8160000}"/>
    <cellStyle name="40% - Accent3 13 2 5" xfId="5869" xr:uid="{00000000-0005-0000-0000-0000E9160000}"/>
    <cellStyle name="40% - Accent3 13 3" xfId="5870" xr:uid="{00000000-0005-0000-0000-0000EA160000}"/>
    <cellStyle name="40% - Accent3 13 3 2" xfId="5871" xr:uid="{00000000-0005-0000-0000-0000EB160000}"/>
    <cellStyle name="40% - Accent3 13 3 2 2" xfId="5872" xr:uid="{00000000-0005-0000-0000-0000EC160000}"/>
    <cellStyle name="40% - Accent3 13 3 2 2 2" xfId="5873" xr:uid="{00000000-0005-0000-0000-0000ED160000}"/>
    <cellStyle name="40% - Accent3 13 3 2 3" xfId="5874" xr:uid="{00000000-0005-0000-0000-0000EE160000}"/>
    <cellStyle name="40% - Accent3 13 3 3" xfId="5875" xr:uid="{00000000-0005-0000-0000-0000EF160000}"/>
    <cellStyle name="40% - Accent3 13 3 3 2" xfId="5876" xr:uid="{00000000-0005-0000-0000-0000F0160000}"/>
    <cellStyle name="40% - Accent3 13 3 4" xfId="5877" xr:uid="{00000000-0005-0000-0000-0000F1160000}"/>
    <cellStyle name="40% - Accent3 13 4" xfId="5878" xr:uid="{00000000-0005-0000-0000-0000F2160000}"/>
    <cellStyle name="40% - Accent3 13 4 2" xfId="5879" xr:uid="{00000000-0005-0000-0000-0000F3160000}"/>
    <cellStyle name="40% - Accent3 13 4 2 2" xfId="5880" xr:uid="{00000000-0005-0000-0000-0000F4160000}"/>
    <cellStyle name="40% - Accent3 13 4 3" xfId="5881" xr:uid="{00000000-0005-0000-0000-0000F5160000}"/>
    <cellStyle name="40% - Accent3 13 5" xfId="5882" xr:uid="{00000000-0005-0000-0000-0000F6160000}"/>
    <cellStyle name="40% - Accent3 13 5 2" xfId="5883" xr:uid="{00000000-0005-0000-0000-0000F7160000}"/>
    <cellStyle name="40% - Accent3 13 6" xfId="5884" xr:uid="{00000000-0005-0000-0000-0000F8160000}"/>
    <cellStyle name="40% - Accent3 14" xfId="5885" xr:uid="{00000000-0005-0000-0000-0000F9160000}"/>
    <cellStyle name="40% - Accent3 14 2" xfId="5886" xr:uid="{00000000-0005-0000-0000-0000FA160000}"/>
    <cellStyle name="40% - Accent3 14 2 2" xfId="5887" xr:uid="{00000000-0005-0000-0000-0000FB160000}"/>
    <cellStyle name="40% - Accent3 14 2 2 2" xfId="5888" xr:uid="{00000000-0005-0000-0000-0000FC160000}"/>
    <cellStyle name="40% - Accent3 14 2 2 2 2" xfId="5889" xr:uid="{00000000-0005-0000-0000-0000FD160000}"/>
    <cellStyle name="40% - Accent3 14 2 2 2 2 2" xfId="5890" xr:uid="{00000000-0005-0000-0000-0000FE160000}"/>
    <cellStyle name="40% - Accent3 14 2 2 2 3" xfId="5891" xr:uid="{00000000-0005-0000-0000-0000FF160000}"/>
    <cellStyle name="40% - Accent3 14 2 2 3" xfId="5892" xr:uid="{00000000-0005-0000-0000-000000170000}"/>
    <cellStyle name="40% - Accent3 14 2 2 3 2" xfId="5893" xr:uid="{00000000-0005-0000-0000-000001170000}"/>
    <cellStyle name="40% - Accent3 14 2 2 4" xfId="5894" xr:uid="{00000000-0005-0000-0000-000002170000}"/>
    <cellStyle name="40% - Accent3 14 2 3" xfId="5895" xr:uid="{00000000-0005-0000-0000-000003170000}"/>
    <cellStyle name="40% - Accent3 14 2 3 2" xfId="5896" xr:uid="{00000000-0005-0000-0000-000004170000}"/>
    <cellStyle name="40% - Accent3 14 2 3 2 2" xfId="5897" xr:uid="{00000000-0005-0000-0000-000005170000}"/>
    <cellStyle name="40% - Accent3 14 2 3 3" xfId="5898" xr:uid="{00000000-0005-0000-0000-000006170000}"/>
    <cellStyle name="40% - Accent3 14 2 4" xfId="5899" xr:uid="{00000000-0005-0000-0000-000007170000}"/>
    <cellStyle name="40% - Accent3 14 2 4 2" xfId="5900" xr:uid="{00000000-0005-0000-0000-000008170000}"/>
    <cellStyle name="40% - Accent3 14 2 5" xfId="5901" xr:uid="{00000000-0005-0000-0000-000009170000}"/>
    <cellStyle name="40% - Accent3 14 3" xfId="5902" xr:uid="{00000000-0005-0000-0000-00000A170000}"/>
    <cellStyle name="40% - Accent3 14 3 2" xfId="5903" xr:uid="{00000000-0005-0000-0000-00000B170000}"/>
    <cellStyle name="40% - Accent3 14 3 2 2" xfId="5904" xr:uid="{00000000-0005-0000-0000-00000C170000}"/>
    <cellStyle name="40% - Accent3 14 3 2 2 2" xfId="5905" xr:uid="{00000000-0005-0000-0000-00000D170000}"/>
    <cellStyle name="40% - Accent3 14 3 2 3" xfId="5906" xr:uid="{00000000-0005-0000-0000-00000E170000}"/>
    <cellStyle name="40% - Accent3 14 3 3" xfId="5907" xr:uid="{00000000-0005-0000-0000-00000F170000}"/>
    <cellStyle name="40% - Accent3 14 3 3 2" xfId="5908" xr:uid="{00000000-0005-0000-0000-000010170000}"/>
    <cellStyle name="40% - Accent3 14 3 4" xfId="5909" xr:uid="{00000000-0005-0000-0000-000011170000}"/>
    <cellStyle name="40% - Accent3 14 4" xfId="5910" xr:uid="{00000000-0005-0000-0000-000012170000}"/>
    <cellStyle name="40% - Accent3 14 4 2" xfId="5911" xr:uid="{00000000-0005-0000-0000-000013170000}"/>
    <cellStyle name="40% - Accent3 14 4 2 2" xfId="5912" xr:uid="{00000000-0005-0000-0000-000014170000}"/>
    <cellStyle name="40% - Accent3 14 4 3" xfId="5913" xr:uid="{00000000-0005-0000-0000-000015170000}"/>
    <cellStyle name="40% - Accent3 14 5" xfId="5914" xr:uid="{00000000-0005-0000-0000-000016170000}"/>
    <cellStyle name="40% - Accent3 14 5 2" xfId="5915" xr:uid="{00000000-0005-0000-0000-000017170000}"/>
    <cellStyle name="40% - Accent3 14 6" xfId="5916" xr:uid="{00000000-0005-0000-0000-000018170000}"/>
    <cellStyle name="40% - Accent3 15" xfId="5917" xr:uid="{00000000-0005-0000-0000-000019170000}"/>
    <cellStyle name="40% - Accent3 15 2" xfId="5918" xr:uid="{00000000-0005-0000-0000-00001A170000}"/>
    <cellStyle name="40% - Accent3 15 2 2" xfId="5919" xr:uid="{00000000-0005-0000-0000-00001B170000}"/>
    <cellStyle name="40% - Accent3 15 2 2 2" xfId="5920" xr:uid="{00000000-0005-0000-0000-00001C170000}"/>
    <cellStyle name="40% - Accent3 15 2 2 2 2" xfId="5921" xr:uid="{00000000-0005-0000-0000-00001D170000}"/>
    <cellStyle name="40% - Accent3 15 2 2 2 2 2" xfId="5922" xr:uid="{00000000-0005-0000-0000-00001E170000}"/>
    <cellStyle name="40% - Accent3 15 2 2 2 3" xfId="5923" xr:uid="{00000000-0005-0000-0000-00001F170000}"/>
    <cellStyle name="40% - Accent3 15 2 2 3" xfId="5924" xr:uid="{00000000-0005-0000-0000-000020170000}"/>
    <cellStyle name="40% - Accent3 15 2 2 3 2" xfId="5925" xr:uid="{00000000-0005-0000-0000-000021170000}"/>
    <cellStyle name="40% - Accent3 15 2 2 4" xfId="5926" xr:uid="{00000000-0005-0000-0000-000022170000}"/>
    <cellStyle name="40% - Accent3 15 2 3" xfId="5927" xr:uid="{00000000-0005-0000-0000-000023170000}"/>
    <cellStyle name="40% - Accent3 15 2 3 2" xfId="5928" xr:uid="{00000000-0005-0000-0000-000024170000}"/>
    <cellStyle name="40% - Accent3 15 2 3 2 2" xfId="5929" xr:uid="{00000000-0005-0000-0000-000025170000}"/>
    <cellStyle name="40% - Accent3 15 2 3 3" xfId="5930" xr:uid="{00000000-0005-0000-0000-000026170000}"/>
    <cellStyle name="40% - Accent3 15 2 4" xfId="5931" xr:uid="{00000000-0005-0000-0000-000027170000}"/>
    <cellStyle name="40% - Accent3 15 2 4 2" xfId="5932" xr:uid="{00000000-0005-0000-0000-000028170000}"/>
    <cellStyle name="40% - Accent3 15 2 5" xfId="5933" xr:uid="{00000000-0005-0000-0000-000029170000}"/>
    <cellStyle name="40% - Accent3 15 3" xfId="5934" xr:uid="{00000000-0005-0000-0000-00002A170000}"/>
    <cellStyle name="40% - Accent3 15 3 2" xfId="5935" xr:uid="{00000000-0005-0000-0000-00002B170000}"/>
    <cellStyle name="40% - Accent3 15 3 2 2" xfId="5936" xr:uid="{00000000-0005-0000-0000-00002C170000}"/>
    <cellStyle name="40% - Accent3 15 3 2 2 2" xfId="5937" xr:uid="{00000000-0005-0000-0000-00002D170000}"/>
    <cellStyle name="40% - Accent3 15 3 2 3" xfId="5938" xr:uid="{00000000-0005-0000-0000-00002E170000}"/>
    <cellStyle name="40% - Accent3 15 3 3" xfId="5939" xr:uid="{00000000-0005-0000-0000-00002F170000}"/>
    <cellStyle name="40% - Accent3 15 3 3 2" xfId="5940" xr:uid="{00000000-0005-0000-0000-000030170000}"/>
    <cellStyle name="40% - Accent3 15 3 4" xfId="5941" xr:uid="{00000000-0005-0000-0000-000031170000}"/>
    <cellStyle name="40% - Accent3 15 4" xfId="5942" xr:uid="{00000000-0005-0000-0000-000032170000}"/>
    <cellStyle name="40% - Accent3 15 4 2" xfId="5943" xr:uid="{00000000-0005-0000-0000-000033170000}"/>
    <cellStyle name="40% - Accent3 15 4 2 2" xfId="5944" xr:uid="{00000000-0005-0000-0000-000034170000}"/>
    <cellStyle name="40% - Accent3 15 4 3" xfId="5945" xr:uid="{00000000-0005-0000-0000-000035170000}"/>
    <cellStyle name="40% - Accent3 15 5" xfId="5946" xr:uid="{00000000-0005-0000-0000-000036170000}"/>
    <cellStyle name="40% - Accent3 15 5 2" xfId="5947" xr:uid="{00000000-0005-0000-0000-000037170000}"/>
    <cellStyle name="40% - Accent3 15 6" xfId="5948" xr:uid="{00000000-0005-0000-0000-000038170000}"/>
    <cellStyle name="40% - Accent3 16" xfId="5949" xr:uid="{00000000-0005-0000-0000-000039170000}"/>
    <cellStyle name="40% - Accent3 16 2" xfId="5950" xr:uid="{00000000-0005-0000-0000-00003A170000}"/>
    <cellStyle name="40% - Accent3 16 2 2" xfId="5951" xr:uid="{00000000-0005-0000-0000-00003B170000}"/>
    <cellStyle name="40% - Accent3 16 2 2 2" xfId="5952" xr:uid="{00000000-0005-0000-0000-00003C170000}"/>
    <cellStyle name="40% - Accent3 16 2 2 2 2" xfId="5953" xr:uid="{00000000-0005-0000-0000-00003D170000}"/>
    <cellStyle name="40% - Accent3 16 2 2 2 2 2" xfId="5954" xr:uid="{00000000-0005-0000-0000-00003E170000}"/>
    <cellStyle name="40% - Accent3 16 2 2 2 3" xfId="5955" xr:uid="{00000000-0005-0000-0000-00003F170000}"/>
    <cellStyle name="40% - Accent3 16 2 2 3" xfId="5956" xr:uid="{00000000-0005-0000-0000-000040170000}"/>
    <cellStyle name="40% - Accent3 16 2 2 3 2" xfId="5957" xr:uid="{00000000-0005-0000-0000-000041170000}"/>
    <cellStyle name="40% - Accent3 16 2 2 4" xfId="5958" xr:uid="{00000000-0005-0000-0000-000042170000}"/>
    <cellStyle name="40% - Accent3 16 2 3" xfId="5959" xr:uid="{00000000-0005-0000-0000-000043170000}"/>
    <cellStyle name="40% - Accent3 16 2 3 2" xfId="5960" xr:uid="{00000000-0005-0000-0000-000044170000}"/>
    <cellStyle name="40% - Accent3 16 2 3 2 2" xfId="5961" xr:uid="{00000000-0005-0000-0000-000045170000}"/>
    <cellStyle name="40% - Accent3 16 2 3 3" xfId="5962" xr:uid="{00000000-0005-0000-0000-000046170000}"/>
    <cellStyle name="40% - Accent3 16 2 4" xfId="5963" xr:uid="{00000000-0005-0000-0000-000047170000}"/>
    <cellStyle name="40% - Accent3 16 2 4 2" xfId="5964" xr:uid="{00000000-0005-0000-0000-000048170000}"/>
    <cellStyle name="40% - Accent3 16 2 5" xfId="5965" xr:uid="{00000000-0005-0000-0000-000049170000}"/>
    <cellStyle name="40% - Accent3 16 3" xfId="5966" xr:uid="{00000000-0005-0000-0000-00004A170000}"/>
    <cellStyle name="40% - Accent3 16 3 2" xfId="5967" xr:uid="{00000000-0005-0000-0000-00004B170000}"/>
    <cellStyle name="40% - Accent3 16 3 2 2" xfId="5968" xr:uid="{00000000-0005-0000-0000-00004C170000}"/>
    <cellStyle name="40% - Accent3 16 3 2 2 2" xfId="5969" xr:uid="{00000000-0005-0000-0000-00004D170000}"/>
    <cellStyle name="40% - Accent3 16 3 2 3" xfId="5970" xr:uid="{00000000-0005-0000-0000-00004E170000}"/>
    <cellStyle name="40% - Accent3 16 3 3" xfId="5971" xr:uid="{00000000-0005-0000-0000-00004F170000}"/>
    <cellStyle name="40% - Accent3 16 3 3 2" xfId="5972" xr:uid="{00000000-0005-0000-0000-000050170000}"/>
    <cellStyle name="40% - Accent3 16 3 4" xfId="5973" xr:uid="{00000000-0005-0000-0000-000051170000}"/>
    <cellStyle name="40% - Accent3 16 4" xfId="5974" xr:uid="{00000000-0005-0000-0000-000052170000}"/>
    <cellStyle name="40% - Accent3 16 4 2" xfId="5975" xr:uid="{00000000-0005-0000-0000-000053170000}"/>
    <cellStyle name="40% - Accent3 16 4 2 2" xfId="5976" xr:uid="{00000000-0005-0000-0000-000054170000}"/>
    <cellStyle name="40% - Accent3 16 4 3" xfId="5977" xr:uid="{00000000-0005-0000-0000-000055170000}"/>
    <cellStyle name="40% - Accent3 16 5" xfId="5978" xr:uid="{00000000-0005-0000-0000-000056170000}"/>
    <cellStyle name="40% - Accent3 16 5 2" xfId="5979" xr:uid="{00000000-0005-0000-0000-000057170000}"/>
    <cellStyle name="40% - Accent3 16 6" xfId="5980" xr:uid="{00000000-0005-0000-0000-000058170000}"/>
    <cellStyle name="40% - Accent3 17" xfId="5981" xr:uid="{00000000-0005-0000-0000-000059170000}"/>
    <cellStyle name="40% - Accent3 17 2" xfId="5982" xr:uid="{00000000-0005-0000-0000-00005A170000}"/>
    <cellStyle name="40% - Accent3 17 2 2" xfId="5983" xr:uid="{00000000-0005-0000-0000-00005B170000}"/>
    <cellStyle name="40% - Accent3 17 2 2 2" xfId="5984" xr:uid="{00000000-0005-0000-0000-00005C170000}"/>
    <cellStyle name="40% - Accent3 17 2 2 2 2" xfId="5985" xr:uid="{00000000-0005-0000-0000-00005D170000}"/>
    <cellStyle name="40% - Accent3 17 2 2 2 2 2" xfId="5986" xr:uid="{00000000-0005-0000-0000-00005E170000}"/>
    <cellStyle name="40% - Accent3 17 2 2 2 3" xfId="5987" xr:uid="{00000000-0005-0000-0000-00005F170000}"/>
    <cellStyle name="40% - Accent3 17 2 2 3" xfId="5988" xr:uid="{00000000-0005-0000-0000-000060170000}"/>
    <cellStyle name="40% - Accent3 17 2 2 3 2" xfId="5989" xr:uid="{00000000-0005-0000-0000-000061170000}"/>
    <cellStyle name="40% - Accent3 17 2 2 4" xfId="5990" xr:uid="{00000000-0005-0000-0000-000062170000}"/>
    <cellStyle name="40% - Accent3 17 2 3" xfId="5991" xr:uid="{00000000-0005-0000-0000-000063170000}"/>
    <cellStyle name="40% - Accent3 17 2 3 2" xfId="5992" xr:uid="{00000000-0005-0000-0000-000064170000}"/>
    <cellStyle name="40% - Accent3 17 2 3 2 2" xfId="5993" xr:uid="{00000000-0005-0000-0000-000065170000}"/>
    <cellStyle name="40% - Accent3 17 2 3 3" xfId="5994" xr:uid="{00000000-0005-0000-0000-000066170000}"/>
    <cellStyle name="40% - Accent3 17 2 4" xfId="5995" xr:uid="{00000000-0005-0000-0000-000067170000}"/>
    <cellStyle name="40% - Accent3 17 2 4 2" xfId="5996" xr:uid="{00000000-0005-0000-0000-000068170000}"/>
    <cellStyle name="40% - Accent3 17 2 5" xfId="5997" xr:uid="{00000000-0005-0000-0000-000069170000}"/>
    <cellStyle name="40% - Accent3 17 3" xfId="5998" xr:uid="{00000000-0005-0000-0000-00006A170000}"/>
    <cellStyle name="40% - Accent3 17 3 2" xfId="5999" xr:uid="{00000000-0005-0000-0000-00006B170000}"/>
    <cellStyle name="40% - Accent3 17 3 2 2" xfId="6000" xr:uid="{00000000-0005-0000-0000-00006C170000}"/>
    <cellStyle name="40% - Accent3 17 3 2 2 2" xfId="6001" xr:uid="{00000000-0005-0000-0000-00006D170000}"/>
    <cellStyle name="40% - Accent3 17 3 2 3" xfId="6002" xr:uid="{00000000-0005-0000-0000-00006E170000}"/>
    <cellStyle name="40% - Accent3 17 3 3" xfId="6003" xr:uid="{00000000-0005-0000-0000-00006F170000}"/>
    <cellStyle name="40% - Accent3 17 3 3 2" xfId="6004" xr:uid="{00000000-0005-0000-0000-000070170000}"/>
    <cellStyle name="40% - Accent3 17 3 4" xfId="6005" xr:uid="{00000000-0005-0000-0000-000071170000}"/>
    <cellStyle name="40% - Accent3 17 4" xfId="6006" xr:uid="{00000000-0005-0000-0000-000072170000}"/>
    <cellStyle name="40% - Accent3 17 4 2" xfId="6007" xr:uid="{00000000-0005-0000-0000-000073170000}"/>
    <cellStyle name="40% - Accent3 17 4 2 2" xfId="6008" xr:uid="{00000000-0005-0000-0000-000074170000}"/>
    <cellStyle name="40% - Accent3 17 4 3" xfId="6009" xr:uid="{00000000-0005-0000-0000-000075170000}"/>
    <cellStyle name="40% - Accent3 17 5" xfId="6010" xr:uid="{00000000-0005-0000-0000-000076170000}"/>
    <cellStyle name="40% - Accent3 17 5 2" xfId="6011" xr:uid="{00000000-0005-0000-0000-000077170000}"/>
    <cellStyle name="40% - Accent3 17 6" xfId="6012" xr:uid="{00000000-0005-0000-0000-000078170000}"/>
    <cellStyle name="40% - Accent3 18" xfId="6013" xr:uid="{00000000-0005-0000-0000-000079170000}"/>
    <cellStyle name="40% - Accent3 18 2" xfId="6014" xr:uid="{00000000-0005-0000-0000-00007A170000}"/>
    <cellStyle name="40% - Accent3 18 2 2" xfId="6015" xr:uid="{00000000-0005-0000-0000-00007B170000}"/>
    <cellStyle name="40% - Accent3 18 2 2 2" xfId="6016" xr:uid="{00000000-0005-0000-0000-00007C170000}"/>
    <cellStyle name="40% - Accent3 18 2 2 2 2" xfId="6017" xr:uid="{00000000-0005-0000-0000-00007D170000}"/>
    <cellStyle name="40% - Accent3 18 2 2 2 2 2" xfId="6018" xr:uid="{00000000-0005-0000-0000-00007E170000}"/>
    <cellStyle name="40% - Accent3 18 2 2 2 3" xfId="6019" xr:uid="{00000000-0005-0000-0000-00007F170000}"/>
    <cellStyle name="40% - Accent3 18 2 2 3" xfId="6020" xr:uid="{00000000-0005-0000-0000-000080170000}"/>
    <cellStyle name="40% - Accent3 18 2 2 3 2" xfId="6021" xr:uid="{00000000-0005-0000-0000-000081170000}"/>
    <cellStyle name="40% - Accent3 18 2 2 4" xfId="6022" xr:uid="{00000000-0005-0000-0000-000082170000}"/>
    <cellStyle name="40% - Accent3 18 2 3" xfId="6023" xr:uid="{00000000-0005-0000-0000-000083170000}"/>
    <cellStyle name="40% - Accent3 18 2 3 2" xfId="6024" xr:uid="{00000000-0005-0000-0000-000084170000}"/>
    <cellStyle name="40% - Accent3 18 2 3 2 2" xfId="6025" xr:uid="{00000000-0005-0000-0000-000085170000}"/>
    <cellStyle name="40% - Accent3 18 2 3 3" xfId="6026" xr:uid="{00000000-0005-0000-0000-000086170000}"/>
    <cellStyle name="40% - Accent3 18 2 4" xfId="6027" xr:uid="{00000000-0005-0000-0000-000087170000}"/>
    <cellStyle name="40% - Accent3 18 2 4 2" xfId="6028" xr:uid="{00000000-0005-0000-0000-000088170000}"/>
    <cellStyle name="40% - Accent3 18 2 5" xfId="6029" xr:uid="{00000000-0005-0000-0000-000089170000}"/>
    <cellStyle name="40% - Accent3 18 3" xfId="6030" xr:uid="{00000000-0005-0000-0000-00008A170000}"/>
    <cellStyle name="40% - Accent3 18 3 2" xfId="6031" xr:uid="{00000000-0005-0000-0000-00008B170000}"/>
    <cellStyle name="40% - Accent3 18 3 2 2" xfId="6032" xr:uid="{00000000-0005-0000-0000-00008C170000}"/>
    <cellStyle name="40% - Accent3 18 3 2 2 2" xfId="6033" xr:uid="{00000000-0005-0000-0000-00008D170000}"/>
    <cellStyle name="40% - Accent3 18 3 2 3" xfId="6034" xr:uid="{00000000-0005-0000-0000-00008E170000}"/>
    <cellStyle name="40% - Accent3 18 3 3" xfId="6035" xr:uid="{00000000-0005-0000-0000-00008F170000}"/>
    <cellStyle name="40% - Accent3 18 3 3 2" xfId="6036" xr:uid="{00000000-0005-0000-0000-000090170000}"/>
    <cellStyle name="40% - Accent3 18 3 4" xfId="6037" xr:uid="{00000000-0005-0000-0000-000091170000}"/>
    <cellStyle name="40% - Accent3 18 4" xfId="6038" xr:uid="{00000000-0005-0000-0000-000092170000}"/>
    <cellStyle name="40% - Accent3 18 4 2" xfId="6039" xr:uid="{00000000-0005-0000-0000-000093170000}"/>
    <cellStyle name="40% - Accent3 18 4 2 2" xfId="6040" xr:uid="{00000000-0005-0000-0000-000094170000}"/>
    <cellStyle name="40% - Accent3 18 4 3" xfId="6041" xr:uid="{00000000-0005-0000-0000-000095170000}"/>
    <cellStyle name="40% - Accent3 18 5" xfId="6042" xr:uid="{00000000-0005-0000-0000-000096170000}"/>
    <cellStyle name="40% - Accent3 18 5 2" xfId="6043" xr:uid="{00000000-0005-0000-0000-000097170000}"/>
    <cellStyle name="40% - Accent3 18 6" xfId="6044" xr:uid="{00000000-0005-0000-0000-000098170000}"/>
    <cellStyle name="40% - Accent3 19" xfId="6045" xr:uid="{00000000-0005-0000-0000-000099170000}"/>
    <cellStyle name="40% - Accent3 19 2" xfId="6046" xr:uid="{00000000-0005-0000-0000-00009A170000}"/>
    <cellStyle name="40% - Accent3 19 2 2" xfId="6047" xr:uid="{00000000-0005-0000-0000-00009B170000}"/>
    <cellStyle name="40% - Accent3 19 2 2 2" xfId="6048" xr:uid="{00000000-0005-0000-0000-00009C170000}"/>
    <cellStyle name="40% - Accent3 19 2 2 2 2" xfId="6049" xr:uid="{00000000-0005-0000-0000-00009D170000}"/>
    <cellStyle name="40% - Accent3 19 2 2 2 2 2" xfId="6050" xr:uid="{00000000-0005-0000-0000-00009E170000}"/>
    <cellStyle name="40% - Accent3 19 2 2 2 3" xfId="6051" xr:uid="{00000000-0005-0000-0000-00009F170000}"/>
    <cellStyle name="40% - Accent3 19 2 2 3" xfId="6052" xr:uid="{00000000-0005-0000-0000-0000A0170000}"/>
    <cellStyle name="40% - Accent3 19 2 2 3 2" xfId="6053" xr:uid="{00000000-0005-0000-0000-0000A1170000}"/>
    <cellStyle name="40% - Accent3 19 2 2 4" xfId="6054" xr:uid="{00000000-0005-0000-0000-0000A2170000}"/>
    <cellStyle name="40% - Accent3 19 2 3" xfId="6055" xr:uid="{00000000-0005-0000-0000-0000A3170000}"/>
    <cellStyle name="40% - Accent3 19 2 3 2" xfId="6056" xr:uid="{00000000-0005-0000-0000-0000A4170000}"/>
    <cellStyle name="40% - Accent3 19 2 3 2 2" xfId="6057" xr:uid="{00000000-0005-0000-0000-0000A5170000}"/>
    <cellStyle name="40% - Accent3 19 2 3 3" xfId="6058" xr:uid="{00000000-0005-0000-0000-0000A6170000}"/>
    <cellStyle name="40% - Accent3 19 2 4" xfId="6059" xr:uid="{00000000-0005-0000-0000-0000A7170000}"/>
    <cellStyle name="40% - Accent3 19 2 4 2" xfId="6060" xr:uid="{00000000-0005-0000-0000-0000A8170000}"/>
    <cellStyle name="40% - Accent3 19 2 5" xfId="6061" xr:uid="{00000000-0005-0000-0000-0000A9170000}"/>
    <cellStyle name="40% - Accent3 19 3" xfId="6062" xr:uid="{00000000-0005-0000-0000-0000AA170000}"/>
    <cellStyle name="40% - Accent3 19 3 2" xfId="6063" xr:uid="{00000000-0005-0000-0000-0000AB170000}"/>
    <cellStyle name="40% - Accent3 19 3 2 2" xfId="6064" xr:uid="{00000000-0005-0000-0000-0000AC170000}"/>
    <cellStyle name="40% - Accent3 19 3 2 2 2" xfId="6065" xr:uid="{00000000-0005-0000-0000-0000AD170000}"/>
    <cellStyle name="40% - Accent3 19 3 2 3" xfId="6066" xr:uid="{00000000-0005-0000-0000-0000AE170000}"/>
    <cellStyle name="40% - Accent3 19 3 3" xfId="6067" xr:uid="{00000000-0005-0000-0000-0000AF170000}"/>
    <cellStyle name="40% - Accent3 19 3 3 2" xfId="6068" xr:uid="{00000000-0005-0000-0000-0000B0170000}"/>
    <cellStyle name="40% - Accent3 19 3 4" xfId="6069" xr:uid="{00000000-0005-0000-0000-0000B1170000}"/>
    <cellStyle name="40% - Accent3 19 4" xfId="6070" xr:uid="{00000000-0005-0000-0000-0000B2170000}"/>
    <cellStyle name="40% - Accent3 19 4 2" xfId="6071" xr:uid="{00000000-0005-0000-0000-0000B3170000}"/>
    <cellStyle name="40% - Accent3 19 4 2 2" xfId="6072" xr:uid="{00000000-0005-0000-0000-0000B4170000}"/>
    <cellStyle name="40% - Accent3 19 4 3" xfId="6073" xr:uid="{00000000-0005-0000-0000-0000B5170000}"/>
    <cellStyle name="40% - Accent3 19 5" xfId="6074" xr:uid="{00000000-0005-0000-0000-0000B6170000}"/>
    <cellStyle name="40% - Accent3 19 5 2" xfId="6075" xr:uid="{00000000-0005-0000-0000-0000B7170000}"/>
    <cellStyle name="40% - Accent3 19 6" xfId="6076" xr:uid="{00000000-0005-0000-0000-0000B8170000}"/>
    <cellStyle name="40% - Accent3 2" xfId="6077" xr:uid="{00000000-0005-0000-0000-0000B9170000}"/>
    <cellStyle name="40% - Accent3 2 2" xfId="6078" xr:uid="{00000000-0005-0000-0000-0000BA170000}"/>
    <cellStyle name="40% - Accent3 2 2 2" xfId="6079" xr:uid="{00000000-0005-0000-0000-0000BB170000}"/>
    <cellStyle name="40% - Accent3 2 2 2 2" xfId="6080" xr:uid="{00000000-0005-0000-0000-0000BC170000}"/>
    <cellStyle name="40% - Accent3 2 2 2 2 2" xfId="6081" xr:uid="{00000000-0005-0000-0000-0000BD170000}"/>
    <cellStyle name="40% - Accent3 2 2 2 2 2 2" xfId="6082" xr:uid="{00000000-0005-0000-0000-0000BE170000}"/>
    <cellStyle name="40% - Accent3 2 2 2 2 3" xfId="6083" xr:uid="{00000000-0005-0000-0000-0000BF170000}"/>
    <cellStyle name="40% - Accent3 2 2 2 3" xfId="6084" xr:uid="{00000000-0005-0000-0000-0000C0170000}"/>
    <cellStyle name="40% - Accent3 2 2 2 3 2" xfId="6085" xr:uid="{00000000-0005-0000-0000-0000C1170000}"/>
    <cellStyle name="40% - Accent3 2 2 2 4" xfId="6086" xr:uid="{00000000-0005-0000-0000-0000C2170000}"/>
    <cellStyle name="40% - Accent3 2 2 3" xfId="6087" xr:uid="{00000000-0005-0000-0000-0000C3170000}"/>
    <cellStyle name="40% - Accent3 2 2 3 2" xfId="6088" xr:uid="{00000000-0005-0000-0000-0000C4170000}"/>
    <cellStyle name="40% - Accent3 2 2 3 2 2" xfId="6089" xr:uid="{00000000-0005-0000-0000-0000C5170000}"/>
    <cellStyle name="40% - Accent3 2 2 3 3" xfId="6090" xr:uid="{00000000-0005-0000-0000-0000C6170000}"/>
    <cellStyle name="40% - Accent3 2 2 4" xfId="6091" xr:uid="{00000000-0005-0000-0000-0000C7170000}"/>
    <cellStyle name="40% - Accent3 2 2 4 2" xfId="6092" xr:uid="{00000000-0005-0000-0000-0000C8170000}"/>
    <cellStyle name="40% - Accent3 2 2 5" xfId="6093" xr:uid="{00000000-0005-0000-0000-0000C9170000}"/>
    <cellStyle name="40% - Accent3 2 3" xfId="6094" xr:uid="{00000000-0005-0000-0000-0000CA170000}"/>
    <cellStyle name="40% - Accent3 2 3 2" xfId="6095" xr:uid="{00000000-0005-0000-0000-0000CB170000}"/>
    <cellStyle name="40% - Accent3 2 3 2 2" xfId="6096" xr:uid="{00000000-0005-0000-0000-0000CC170000}"/>
    <cellStyle name="40% - Accent3 2 3 2 2 2" xfId="6097" xr:uid="{00000000-0005-0000-0000-0000CD170000}"/>
    <cellStyle name="40% - Accent3 2 3 2 3" xfId="6098" xr:uid="{00000000-0005-0000-0000-0000CE170000}"/>
    <cellStyle name="40% - Accent3 2 3 3" xfId="6099" xr:uid="{00000000-0005-0000-0000-0000CF170000}"/>
    <cellStyle name="40% - Accent3 2 3 3 2" xfId="6100" xr:uid="{00000000-0005-0000-0000-0000D0170000}"/>
    <cellStyle name="40% - Accent3 2 3 4" xfId="6101" xr:uid="{00000000-0005-0000-0000-0000D1170000}"/>
    <cellStyle name="40% - Accent3 2 4" xfId="6102" xr:uid="{00000000-0005-0000-0000-0000D2170000}"/>
    <cellStyle name="40% - Accent3 2 4 2" xfId="6103" xr:uid="{00000000-0005-0000-0000-0000D3170000}"/>
    <cellStyle name="40% - Accent3 2 4 2 2" xfId="6104" xr:uid="{00000000-0005-0000-0000-0000D4170000}"/>
    <cellStyle name="40% - Accent3 2 4 3" xfId="6105" xr:uid="{00000000-0005-0000-0000-0000D5170000}"/>
    <cellStyle name="40% - Accent3 2 5" xfId="6106" xr:uid="{00000000-0005-0000-0000-0000D6170000}"/>
    <cellStyle name="40% - Accent3 2 5 2" xfId="6107" xr:uid="{00000000-0005-0000-0000-0000D7170000}"/>
    <cellStyle name="40% - Accent3 2 6" xfId="6108" xr:uid="{00000000-0005-0000-0000-0000D8170000}"/>
    <cellStyle name="40% - Accent3 20" xfId="6109" xr:uid="{00000000-0005-0000-0000-0000D9170000}"/>
    <cellStyle name="40% - Accent3 20 2" xfId="6110" xr:uid="{00000000-0005-0000-0000-0000DA170000}"/>
    <cellStyle name="40% - Accent3 20 2 2" xfId="6111" xr:uid="{00000000-0005-0000-0000-0000DB170000}"/>
    <cellStyle name="40% - Accent3 20 2 2 2" xfId="6112" xr:uid="{00000000-0005-0000-0000-0000DC170000}"/>
    <cellStyle name="40% - Accent3 20 2 2 2 2" xfId="6113" xr:uid="{00000000-0005-0000-0000-0000DD170000}"/>
    <cellStyle name="40% - Accent3 20 2 2 2 2 2" xfId="6114" xr:uid="{00000000-0005-0000-0000-0000DE170000}"/>
    <cellStyle name="40% - Accent3 20 2 2 2 3" xfId="6115" xr:uid="{00000000-0005-0000-0000-0000DF170000}"/>
    <cellStyle name="40% - Accent3 20 2 2 3" xfId="6116" xr:uid="{00000000-0005-0000-0000-0000E0170000}"/>
    <cellStyle name="40% - Accent3 20 2 2 3 2" xfId="6117" xr:uid="{00000000-0005-0000-0000-0000E1170000}"/>
    <cellStyle name="40% - Accent3 20 2 2 4" xfId="6118" xr:uid="{00000000-0005-0000-0000-0000E2170000}"/>
    <cellStyle name="40% - Accent3 20 2 3" xfId="6119" xr:uid="{00000000-0005-0000-0000-0000E3170000}"/>
    <cellStyle name="40% - Accent3 20 2 3 2" xfId="6120" xr:uid="{00000000-0005-0000-0000-0000E4170000}"/>
    <cellStyle name="40% - Accent3 20 2 3 2 2" xfId="6121" xr:uid="{00000000-0005-0000-0000-0000E5170000}"/>
    <cellStyle name="40% - Accent3 20 2 3 3" xfId="6122" xr:uid="{00000000-0005-0000-0000-0000E6170000}"/>
    <cellStyle name="40% - Accent3 20 2 4" xfId="6123" xr:uid="{00000000-0005-0000-0000-0000E7170000}"/>
    <cellStyle name="40% - Accent3 20 2 4 2" xfId="6124" xr:uid="{00000000-0005-0000-0000-0000E8170000}"/>
    <cellStyle name="40% - Accent3 20 2 5" xfId="6125" xr:uid="{00000000-0005-0000-0000-0000E9170000}"/>
    <cellStyle name="40% - Accent3 20 3" xfId="6126" xr:uid="{00000000-0005-0000-0000-0000EA170000}"/>
    <cellStyle name="40% - Accent3 20 3 2" xfId="6127" xr:uid="{00000000-0005-0000-0000-0000EB170000}"/>
    <cellStyle name="40% - Accent3 20 3 2 2" xfId="6128" xr:uid="{00000000-0005-0000-0000-0000EC170000}"/>
    <cellStyle name="40% - Accent3 20 3 2 2 2" xfId="6129" xr:uid="{00000000-0005-0000-0000-0000ED170000}"/>
    <cellStyle name="40% - Accent3 20 3 2 3" xfId="6130" xr:uid="{00000000-0005-0000-0000-0000EE170000}"/>
    <cellStyle name="40% - Accent3 20 3 3" xfId="6131" xr:uid="{00000000-0005-0000-0000-0000EF170000}"/>
    <cellStyle name="40% - Accent3 20 3 3 2" xfId="6132" xr:uid="{00000000-0005-0000-0000-0000F0170000}"/>
    <cellStyle name="40% - Accent3 20 3 4" xfId="6133" xr:uid="{00000000-0005-0000-0000-0000F1170000}"/>
    <cellStyle name="40% - Accent3 20 4" xfId="6134" xr:uid="{00000000-0005-0000-0000-0000F2170000}"/>
    <cellStyle name="40% - Accent3 20 4 2" xfId="6135" xr:uid="{00000000-0005-0000-0000-0000F3170000}"/>
    <cellStyle name="40% - Accent3 20 4 2 2" xfId="6136" xr:uid="{00000000-0005-0000-0000-0000F4170000}"/>
    <cellStyle name="40% - Accent3 20 4 3" xfId="6137" xr:uid="{00000000-0005-0000-0000-0000F5170000}"/>
    <cellStyle name="40% - Accent3 20 5" xfId="6138" xr:uid="{00000000-0005-0000-0000-0000F6170000}"/>
    <cellStyle name="40% - Accent3 20 5 2" xfId="6139" xr:uid="{00000000-0005-0000-0000-0000F7170000}"/>
    <cellStyle name="40% - Accent3 20 6" xfId="6140" xr:uid="{00000000-0005-0000-0000-0000F8170000}"/>
    <cellStyle name="40% - Accent3 21" xfId="6141" xr:uid="{00000000-0005-0000-0000-0000F9170000}"/>
    <cellStyle name="40% - Accent3 21 2" xfId="6142" xr:uid="{00000000-0005-0000-0000-0000FA170000}"/>
    <cellStyle name="40% - Accent3 21 2 2" xfId="6143" xr:uid="{00000000-0005-0000-0000-0000FB170000}"/>
    <cellStyle name="40% - Accent3 21 2 2 2" xfId="6144" xr:uid="{00000000-0005-0000-0000-0000FC170000}"/>
    <cellStyle name="40% - Accent3 21 2 2 2 2" xfId="6145" xr:uid="{00000000-0005-0000-0000-0000FD170000}"/>
    <cellStyle name="40% - Accent3 21 2 2 2 2 2" xfId="6146" xr:uid="{00000000-0005-0000-0000-0000FE170000}"/>
    <cellStyle name="40% - Accent3 21 2 2 2 3" xfId="6147" xr:uid="{00000000-0005-0000-0000-0000FF170000}"/>
    <cellStyle name="40% - Accent3 21 2 2 3" xfId="6148" xr:uid="{00000000-0005-0000-0000-000000180000}"/>
    <cellStyle name="40% - Accent3 21 2 2 3 2" xfId="6149" xr:uid="{00000000-0005-0000-0000-000001180000}"/>
    <cellStyle name="40% - Accent3 21 2 2 4" xfId="6150" xr:uid="{00000000-0005-0000-0000-000002180000}"/>
    <cellStyle name="40% - Accent3 21 2 3" xfId="6151" xr:uid="{00000000-0005-0000-0000-000003180000}"/>
    <cellStyle name="40% - Accent3 21 2 3 2" xfId="6152" xr:uid="{00000000-0005-0000-0000-000004180000}"/>
    <cellStyle name="40% - Accent3 21 2 3 2 2" xfId="6153" xr:uid="{00000000-0005-0000-0000-000005180000}"/>
    <cellStyle name="40% - Accent3 21 2 3 3" xfId="6154" xr:uid="{00000000-0005-0000-0000-000006180000}"/>
    <cellStyle name="40% - Accent3 21 2 4" xfId="6155" xr:uid="{00000000-0005-0000-0000-000007180000}"/>
    <cellStyle name="40% - Accent3 21 2 4 2" xfId="6156" xr:uid="{00000000-0005-0000-0000-000008180000}"/>
    <cellStyle name="40% - Accent3 21 2 5" xfId="6157" xr:uid="{00000000-0005-0000-0000-000009180000}"/>
    <cellStyle name="40% - Accent3 21 3" xfId="6158" xr:uid="{00000000-0005-0000-0000-00000A180000}"/>
    <cellStyle name="40% - Accent3 21 3 2" xfId="6159" xr:uid="{00000000-0005-0000-0000-00000B180000}"/>
    <cellStyle name="40% - Accent3 21 3 2 2" xfId="6160" xr:uid="{00000000-0005-0000-0000-00000C180000}"/>
    <cellStyle name="40% - Accent3 21 3 2 2 2" xfId="6161" xr:uid="{00000000-0005-0000-0000-00000D180000}"/>
    <cellStyle name="40% - Accent3 21 3 2 3" xfId="6162" xr:uid="{00000000-0005-0000-0000-00000E180000}"/>
    <cellStyle name="40% - Accent3 21 3 3" xfId="6163" xr:uid="{00000000-0005-0000-0000-00000F180000}"/>
    <cellStyle name="40% - Accent3 21 3 3 2" xfId="6164" xr:uid="{00000000-0005-0000-0000-000010180000}"/>
    <cellStyle name="40% - Accent3 21 3 4" xfId="6165" xr:uid="{00000000-0005-0000-0000-000011180000}"/>
    <cellStyle name="40% - Accent3 21 4" xfId="6166" xr:uid="{00000000-0005-0000-0000-000012180000}"/>
    <cellStyle name="40% - Accent3 21 4 2" xfId="6167" xr:uid="{00000000-0005-0000-0000-000013180000}"/>
    <cellStyle name="40% - Accent3 21 4 2 2" xfId="6168" xr:uid="{00000000-0005-0000-0000-000014180000}"/>
    <cellStyle name="40% - Accent3 21 4 3" xfId="6169" xr:uid="{00000000-0005-0000-0000-000015180000}"/>
    <cellStyle name="40% - Accent3 21 5" xfId="6170" xr:uid="{00000000-0005-0000-0000-000016180000}"/>
    <cellStyle name="40% - Accent3 21 5 2" xfId="6171" xr:uid="{00000000-0005-0000-0000-000017180000}"/>
    <cellStyle name="40% - Accent3 21 6" xfId="6172" xr:uid="{00000000-0005-0000-0000-000018180000}"/>
    <cellStyle name="40% - Accent3 22" xfId="6173" xr:uid="{00000000-0005-0000-0000-000019180000}"/>
    <cellStyle name="40% - Accent3 22 2" xfId="6174" xr:uid="{00000000-0005-0000-0000-00001A180000}"/>
    <cellStyle name="40% - Accent3 22 2 2" xfId="6175" xr:uid="{00000000-0005-0000-0000-00001B180000}"/>
    <cellStyle name="40% - Accent3 22 2 2 2" xfId="6176" xr:uid="{00000000-0005-0000-0000-00001C180000}"/>
    <cellStyle name="40% - Accent3 22 2 2 2 2" xfId="6177" xr:uid="{00000000-0005-0000-0000-00001D180000}"/>
    <cellStyle name="40% - Accent3 22 2 2 2 2 2" xfId="6178" xr:uid="{00000000-0005-0000-0000-00001E180000}"/>
    <cellStyle name="40% - Accent3 22 2 2 2 3" xfId="6179" xr:uid="{00000000-0005-0000-0000-00001F180000}"/>
    <cellStyle name="40% - Accent3 22 2 2 3" xfId="6180" xr:uid="{00000000-0005-0000-0000-000020180000}"/>
    <cellStyle name="40% - Accent3 22 2 2 3 2" xfId="6181" xr:uid="{00000000-0005-0000-0000-000021180000}"/>
    <cellStyle name="40% - Accent3 22 2 2 4" xfId="6182" xr:uid="{00000000-0005-0000-0000-000022180000}"/>
    <cellStyle name="40% - Accent3 22 2 3" xfId="6183" xr:uid="{00000000-0005-0000-0000-000023180000}"/>
    <cellStyle name="40% - Accent3 22 2 3 2" xfId="6184" xr:uid="{00000000-0005-0000-0000-000024180000}"/>
    <cellStyle name="40% - Accent3 22 2 3 2 2" xfId="6185" xr:uid="{00000000-0005-0000-0000-000025180000}"/>
    <cellStyle name="40% - Accent3 22 2 3 3" xfId="6186" xr:uid="{00000000-0005-0000-0000-000026180000}"/>
    <cellStyle name="40% - Accent3 22 2 4" xfId="6187" xr:uid="{00000000-0005-0000-0000-000027180000}"/>
    <cellStyle name="40% - Accent3 22 2 4 2" xfId="6188" xr:uid="{00000000-0005-0000-0000-000028180000}"/>
    <cellStyle name="40% - Accent3 22 2 5" xfId="6189" xr:uid="{00000000-0005-0000-0000-000029180000}"/>
    <cellStyle name="40% - Accent3 22 3" xfId="6190" xr:uid="{00000000-0005-0000-0000-00002A180000}"/>
    <cellStyle name="40% - Accent3 22 3 2" xfId="6191" xr:uid="{00000000-0005-0000-0000-00002B180000}"/>
    <cellStyle name="40% - Accent3 22 3 2 2" xfId="6192" xr:uid="{00000000-0005-0000-0000-00002C180000}"/>
    <cellStyle name="40% - Accent3 22 3 2 2 2" xfId="6193" xr:uid="{00000000-0005-0000-0000-00002D180000}"/>
    <cellStyle name="40% - Accent3 22 3 2 3" xfId="6194" xr:uid="{00000000-0005-0000-0000-00002E180000}"/>
    <cellStyle name="40% - Accent3 22 3 3" xfId="6195" xr:uid="{00000000-0005-0000-0000-00002F180000}"/>
    <cellStyle name="40% - Accent3 22 3 3 2" xfId="6196" xr:uid="{00000000-0005-0000-0000-000030180000}"/>
    <cellStyle name="40% - Accent3 22 3 4" xfId="6197" xr:uid="{00000000-0005-0000-0000-000031180000}"/>
    <cellStyle name="40% - Accent3 22 4" xfId="6198" xr:uid="{00000000-0005-0000-0000-000032180000}"/>
    <cellStyle name="40% - Accent3 22 4 2" xfId="6199" xr:uid="{00000000-0005-0000-0000-000033180000}"/>
    <cellStyle name="40% - Accent3 22 4 2 2" xfId="6200" xr:uid="{00000000-0005-0000-0000-000034180000}"/>
    <cellStyle name="40% - Accent3 22 4 3" xfId="6201" xr:uid="{00000000-0005-0000-0000-000035180000}"/>
    <cellStyle name="40% - Accent3 22 5" xfId="6202" xr:uid="{00000000-0005-0000-0000-000036180000}"/>
    <cellStyle name="40% - Accent3 22 5 2" xfId="6203" xr:uid="{00000000-0005-0000-0000-000037180000}"/>
    <cellStyle name="40% - Accent3 22 6" xfId="6204" xr:uid="{00000000-0005-0000-0000-000038180000}"/>
    <cellStyle name="40% - Accent3 23" xfId="6205" xr:uid="{00000000-0005-0000-0000-000039180000}"/>
    <cellStyle name="40% - Accent3 23 2" xfId="6206" xr:uid="{00000000-0005-0000-0000-00003A180000}"/>
    <cellStyle name="40% - Accent3 23 2 2" xfId="6207" xr:uid="{00000000-0005-0000-0000-00003B180000}"/>
    <cellStyle name="40% - Accent3 23 2 2 2" xfId="6208" xr:uid="{00000000-0005-0000-0000-00003C180000}"/>
    <cellStyle name="40% - Accent3 23 2 2 2 2" xfId="6209" xr:uid="{00000000-0005-0000-0000-00003D180000}"/>
    <cellStyle name="40% - Accent3 23 2 2 3" xfId="6210" xr:uid="{00000000-0005-0000-0000-00003E180000}"/>
    <cellStyle name="40% - Accent3 23 2 3" xfId="6211" xr:uid="{00000000-0005-0000-0000-00003F180000}"/>
    <cellStyle name="40% - Accent3 23 2 3 2" xfId="6212" xr:uid="{00000000-0005-0000-0000-000040180000}"/>
    <cellStyle name="40% - Accent3 23 2 4" xfId="6213" xr:uid="{00000000-0005-0000-0000-000041180000}"/>
    <cellStyle name="40% - Accent3 23 3" xfId="6214" xr:uid="{00000000-0005-0000-0000-000042180000}"/>
    <cellStyle name="40% - Accent3 23 3 2" xfId="6215" xr:uid="{00000000-0005-0000-0000-000043180000}"/>
    <cellStyle name="40% - Accent3 23 3 2 2" xfId="6216" xr:uid="{00000000-0005-0000-0000-000044180000}"/>
    <cellStyle name="40% - Accent3 23 3 3" xfId="6217" xr:uid="{00000000-0005-0000-0000-000045180000}"/>
    <cellStyle name="40% - Accent3 23 4" xfId="6218" xr:uid="{00000000-0005-0000-0000-000046180000}"/>
    <cellStyle name="40% - Accent3 23 4 2" xfId="6219" xr:uid="{00000000-0005-0000-0000-000047180000}"/>
    <cellStyle name="40% - Accent3 23 5" xfId="6220" xr:uid="{00000000-0005-0000-0000-000048180000}"/>
    <cellStyle name="40% - Accent3 24" xfId="6221" xr:uid="{00000000-0005-0000-0000-000049180000}"/>
    <cellStyle name="40% - Accent3 24 2" xfId="6222" xr:uid="{00000000-0005-0000-0000-00004A180000}"/>
    <cellStyle name="40% - Accent3 24 2 2" xfId="6223" xr:uid="{00000000-0005-0000-0000-00004B180000}"/>
    <cellStyle name="40% - Accent3 24 2 2 2" xfId="6224" xr:uid="{00000000-0005-0000-0000-00004C180000}"/>
    <cellStyle name="40% - Accent3 24 2 2 2 2" xfId="6225" xr:uid="{00000000-0005-0000-0000-00004D180000}"/>
    <cellStyle name="40% - Accent3 24 2 2 3" xfId="6226" xr:uid="{00000000-0005-0000-0000-00004E180000}"/>
    <cellStyle name="40% - Accent3 24 2 3" xfId="6227" xr:uid="{00000000-0005-0000-0000-00004F180000}"/>
    <cellStyle name="40% - Accent3 24 2 3 2" xfId="6228" xr:uid="{00000000-0005-0000-0000-000050180000}"/>
    <cellStyle name="40% - Accent3 24 2 4" xfId="6229" xr:uid="{00000000-0005-0000-0000-000051180000}"/>
    <cellStyle name="40% - Accent3 24 3" xfId="6230" xr:uid="{00000000-0005-0000-0000-000052180000}"/>
    <cellStyle name="40% - Accent3 24 3 2" xfId="6231" xr:uid="{00000000-0005-0000-0000-000053180000}"/>
    <cellStyle name="40% - Accent3 24 3 2 2" xfId="6232" xr:uid="{00000000-0005-0000-0000-000054180000}"/>
    <cellStyle name="40% - Accent3 24 3 3" xfId="6233" xr:uid="{00000000-0005-0000-0000-000055180000}"/>
    <cellStyle name="40% - Accent3 24 4" xfId="6234" xr:uid="{00000000-0005-0000-0000-000056180000}"/>
    <cellStyle name="40% - Accent3 24 4 2" xfId="6235" xr:uid="{00000000-0005-0000-0000-000057180000}"/>
    <cellStyle name="40% - Accent3 24 5" xfId="6236" xr:uid="{00000000-0005-0000-0000-000058180000}"/>
    <cellStyle name="40% - Accent3 25" xfId="6237" xr:uid="{00000000-0005-0000-0000-000059180000}"/>
    <cellStyle name="40% - Accent3 25 2" xfId="6238" xr:uid="{00000000-0005-0000-0000-00005A180000}"/>
    <cellStyle name="40% - Accent3 25 2 2" xfId="6239" xr:uid="{00000000-0005-0000-0000-00005B180000}"/>
    <cellStyle name="40% - Accent3 25 2 2 2" xfId="6240" xr:uid="{00000000-0005-0000-0000-00005C180000}"/>
    <cellStyle name="40% - Accent3 25 2 3" xfId="6241" xr:uid="{00000000-0005-0000-0000-00005D180000}"/>
    <cellStyle name="40% - Accent3 25 3" xfId="6242" xr:uid="{00000000-0005-0000-0000-00005E180000}"/>
    <cellStyle name="40% - Accent3 25 3 2" xfId="6243" xr:uid="{00000000-0005-0000-0000-00005F180000}"/>
    <cellStyle name="40% - Accent3 25 4" xfId="6244" xr:uid="{00000000-0005-0000-0000-000060180000}"/>
    <cellStyle name="40% - Accent3 26" xfId="6245" xr:uid="{00000000-0005-0000-0000-000061180000}"/>
    <cellStyle name="40% - Accent3 26 2" xfId="6246" xr:uid="{00000000-0005-0000-0000-000062180000}"/>
    <cellStyle name="40% - Accent3 26 2 2" xfId="6247" xr:uid="{00000000-0005-0000-0000-000063180000}"/>
    <cellStyle name="40% - Accent3 26 3" xfId="6248" xr:uid="{00000000-0005-0000-0000-000064180000}"/>
    <cellStyle name="40% - Accent3 27" xfId="6249" xr:uid="{00000000-0005-0000-0000-000065180000}"/>
    <cellStyle name="40% - Accent3 27 2" xfId="6250" xr:uid="{00000000-0005-0000-0000-000066180000}"/>
    <cellStyle name="40% - Accent3 28" xfId="6251" xr:uid="{00000000-0005-0000-0000-000067180000}"/>
    <cellStyle name="40% - Accent3 3" xfId="6252" xr:uid="{00000000-0005-0000-0000-000068180000}"/>
    <cellStyle name="40% - Accent3 3 2" xfId="6253" xr:uid="{00000000-0005-0000-0000-000069180000}"/>
    <cellStyle name="40% - Accent3 3 2 2" xfId="6254" xr:uid="{00000000-0005-0000-0000-00006A180000}"/>
    <cellStyle name="40% - Accent3 3 2 2 2" xfId="6255" xr:uid="{00000000-0005-0000-0000-00006B180000}"/>
    <cellStyle name="40% - Accent3 3 2 2 2 2" xfId="6256" xr:uid="{00000000-0005-0000-0000-00006C180000}"/>
    <cellStyle name="40% - Accent3 3 2 2 2 2 2" xfId="6257" xr:uid="{00000000-0005-0000-0000-00006D180000}"/>
    <cellStyle name="40% - Accent3 3 2 2 2 3" xfId="6258" xr:uid="{00000000-0005-0000-0000-00006E180000}"/>
    <cellStyle name="40% - Accent3 3 2 2 3" xfId="6259" xr:uid="{00000000-0005-0000-0000-00006F180000}"/>
    <cellStyle name="40% - Accent3 3 2 2 3 2" xfId="6260" xr:uid="{00000000-0005-0000-0000-000070180000}"/>
    <cellStyle name="40% - Accent3 3 2 2 4" xfId="6261" xr:uid="{00000000-0005-0000-0000-000071180000}"/>
    <cellStyle name="40% - Accent3 3 2 3" xfId="6262" xr:uid="{00000000-0005-0000-0000-000072180000}"/>
    <cellStyle name="40% - Accent3 3 2 3 2" xfId="6263" xr:uid="{00000000-0005-0000-0000-000073180000}"/>
    <cellStyle name="40% - Accent3 3 2 3 2 2" xfId="6264" xr:uid="{00000000-0005-0000-0000-000074180000}"/>
    <cellStyle name="40% - Accent3 3 2 3 3" xfId="6265" xr:uid="{00000000-0005-0000-0000-000075180000}"/>
    <cellStyle name="40% - Accent3 3 2 4" xfId="6266" xr:uid="{00000000-0005-0000-0000-000076180000}"/>
    <cellStyle name="40% - Accent3 3 2 4 2" xfId="6267" xr:uid="{00000000-0005-0000-0000-000077180000}"/>
    <cellStyle name="40% - Accent3 3 2 5" xfId="6268" xr:uid="{00000000-0005-0000-0000-000078180000}"/>
    <cellStyle name="40% - Accent3 3 3" xfId="6269" xr:uid="{00000000-0005-0000-0000-000079180000}"/>
    <cellStyle name="40% - Accent3 3 3 2" xfId="6270" xr:uid="{00000000-0005-0000-0000-00007A180000}"/>
    <cellStyle name="40% - Accent3 3 3 2 2" xfId="6271" xr:uid="{00000000-0005-0000-0000-00007B180000}"/>
    <cellStyle name="40% - Accent3 3 3 2 2 2" xfId="6272" xr:uid="{00000000-0005-0000-0000-00007C180000}"/>
    <cellStyle name="40% - Accent3 3 3 2 3" xfId="6273" xr:uid="{00000000-0005-0000-0000-00007D180000}"/>
    <cellStyle name="40% - Accent3 3 3 3" xfId="6274" xr:uid="{00000000-0005-0000-0000-00007E180000}"/>
    <cellStyle name="40% - Accent3 3 3 3 2" xfId="6275" xr:uid="{00000000-0005-0000-0000-00007F180000}"/>
    <cellStyle name="40% - Accent3 3 3 4" xfId="6276" xr:uid="{00000000-0005-0000-0000-000080180000}"/>
    <cellStyle name="40% - Accent3 3 4" xfId="6277" xr:uid="{00000000-0005-0000-0000-000081180000}"/>
    <cellStyle name="40% - Accent3 3 4 2" xfId="6278" xr:uid="{00000000-0005-0000-0000-000082180000}"/>
    <cellStyle name="40% - Accent3 3 4 2 2" xfId="6279" xr:uid="{00000000-0005-0000-0000-000083180000}"/>
    <cellStyle name="40% - Accent3 3 4 3" xfId="6280" xr:uid="{00000000-0005-0000-0000-000084180000}"/>
    <cellStyle name="40% - Accent3 3 5" xfId="6281" xr:uid="{00000000-0005-0000-0000-000085180000}"/>
    <cellStyle name="40% - Accent3 3 5 2" xfId="6282" xr:uid="{00000000-0005-0000-0000-000086180000}"/>
    <cellStyle name="40% - Accent3 3 6" xfId="6283" xr:uid="{00000000-0005-0000-0000-000087180000}"/>
    <cellStyle name="40% - Accent3 4" xfId="6284" xr:uid="{00000000-0005-0000-0000-000088180000}"/>
    <cellStyle name="40% - Accent3 4 2" xfId="6285" xr:uid="{00000000-0005-0000-0000-000089180000}"/>
    <cellStyle name="40% - Accent3 4 2 2" xfId="6286" xr:uid="{00000000-0005-0000-0000-00008A180000}"/>
    <cellStyle name="40% - Accent3 4 2 2 2" xfId="6287" xr:uid="{00000000-0005-0000-0000-00008B180000}"/>
    <cellStyle name="40% - Accent3 4 2 2 2 2" xfId="6288" xr:uid="{00000000-0005-0000-0000-00008C180000}"/>
    <cellStyle name="40% - Accent3 4 2 2 2 2 2" xfId="6289" xr:uid="{00000000-0005-0000-0000-00008D180000}"/>
    <cellStyle name="40% - Accent3 4 2 2 2 3" xfId="6290" xr:uid="{00000000-0005-0000-0000-00008E180000}"/>
    <cellStyle name="40% - Accent3 4 2 2 3" xfId="6291" xr:uid="{00000000-0005-0000-0000-00008F180000}"/>
    <cellStyle name="40% - Accent3 4 2 2 3 2" xfId="6292" xr:uid="{00000000-0005-0000-0000-000090180000}"/>
    <cellStyle name="40% - Accent3 4 2 2 4" xfId="6293" xr:uid="{00000000-0005-0000-0000-000091180000}"/>
    <cellStyle name="40% - Accent3 4 2 3" xfId="6294" xr:uid="{00000000-0005-0000-0000-000092180000}"/>
    <cellStyle name="40% - Accent3 4 2 3 2" xfId="6295" xr:uid="{00000000-0005-0000-0000-000093180000}"/>
    <cellStyle name="40% - Accent3 4 2 3 2 2" xfId="6296" xr:uid="{00000000-0005-0000-0000-000094180000}"/>
    <cellStyle name="40% - Accent3 4 2 3 3" xfId="6297" xr:uid="{00000000-0005-0000-0000-000095180000}"/>
    <cellStyle name="40% - Accent3 4 2 4" xfId="6298" xr:uid="{00000000-0005-0000-0000-000096180000}"/>
    <cellStyle name="40% - Accent3 4 2 4 2" xfId="6299" xr:uid="{00000000-0005-0000-0000-000097180000}"/>
    <cellStyle name="40% - Accent3 4 2 5" xfId="6300" xr:uid="{00000000-0005-0000-0000-000098180000}"/>
    <cellStyle name="40% - Accent3 4 3" xfId="6301" xr:uid="{00000000-0005-0000-0000-000099180000}"/>
    <cellStyle name="40% - Accent3 4 3 2" xfId="6302" xr:uid="{00000000-0005-0000-0000-00009A180000}"/>
    <cellStyle name="40% - Accent3 4 3 2 2" xfId="6303" xr:uid="{00000000-0005-0000-0000-00009B180000}"/>
    <cellStyle name="40% - Accent3 4 3 2 2 2" xfId="6304" xr:uid="{00000000-0005-0000-0000-00009C180000}"/>
    <cellStyle name="40% - Accent3 4 3 2 3" xfId="6305" xr:uid="{00000000-0005-0000-0000-00009D180000}"/>
    <cellStyle name="40% - Accent3 4 3 3" xfId="6306" xr:uid="{00000000-0005-0000-0000-00009E180000}"/>
    <cellStyle name="40% - Accent3 4 3 3 2" xfId="6307" xr:uid="{00000000-0005-0000-0000-00009F180000}"/>
    <cellStyle name="40% - Accent3 4 3 4" xfId="6308" xr:uid="{00000000-0005-0000-0000-0000A0180000}"/>
    <cellStyle name="40% - Accent3 4 4" xfId="6309" xr:uid="{00000000-0005-0000-0000-0000A1180000}"/>
    <cellStyle name="40% - Accent3 4 4 2" xfId="6310" xr:uid="{00000000-0005-0000-0000-0000A2180000}"/>
    <cellStyle name="40% - Accent3 4 4 2 2" xfId="6311" xr:uid="{00000000-0005-0000-0000-0000A3180000}"/>
    <cellStyle name="40% - Accent3 4 4 3" xfId="6312" xr:uid="{00000000-0005-0000-0000-0000A4180000}"/>
    <cellStyle name="40% - Accent3 4 5" xfId="6313" xr:uid="{00000000-0005-0000-0000-0000A5180000}"/>
    <cellStyle name="40% - Accent3 4 5 2" xfId="6314" xr:uid="{00000000-0005-0000-0000-0000A6180000}"/>
    <cellStyle name="40% - Accent3 4 6" xfId="6315" xr:uid="{00000000-0005-0000-0000-0000A7180000}"/>
    <cellStyle name="40% - Accent3 5" xfId="6316" xr:uid="{00000000-0005-0000-0000-0000A8180000}"/>
    <cellStyle name="40% - Accent3 5 2" xfId="6317" xr:uid="{00000000-0005-0000-0000-0000A9180000}"/>
    <cellStyle name="40% - Accent3 5 2 2" xfId="6318" xr:uid="{00000000-0005-0000-0000-0000AA180000}"/>
    <cellStyle name="40% - Accent3 5 2 2 2" xfId="6319" xr:uid="{00000000-0005-0000-0000-0000AB180000}"/>
    <cellStyle name="40% - Accent3 5 2 2 2 2" xfId="6320" xr:uid="{00000000-0005-0000-0000-0000AC180000}"/>
    <cellStyle name="40% - Accent3 5 2 2 2 2 2" xfId="6321" xr:uid="{00000000-0005-0000-0000-0000AD180000}"/>
    <cellStyle name="40% - Accent3 5 2 2 2 3" xfId="6322" xr:uid="{00000000-0005-0000-0000-0000AE180000}"/>
    <cellStyle name="40% - Accent3 5 2 2 3" xfId="6323" xr:uid="{00000000-0005-0000-0000-0000AF180000}"/>
    <cellStyle name="40% - Accent3 5 2 2 3 2" xfId="6324" xr:uid="{00000000-0005-0000-0000-0000B0180000}"/>
    <cellStyle name="40% - Accent3 5 2 2 4" xfId="6325" xr:uid="{00000000-0005-0000-0000-0000B1180000}"/>
    <cellStyle name="40% - Accent3 5 2 3" xfId="6326" xr:uid="{00000000-0005-0000-0000-0000B2180000}"/>
    <cellStyle name="40% - Accent3 5 2 3 2" xfId="6327" xr:uid="{00000000-0005-0000-0000-0000B3180000}"/>
    <cellStyle name="40% - Accent3 5 2 3 2 2" xfId="6328" xr:uid="{00000000-0005-0000-0000-0000B4180000}"/>
    <cellStyle name="40% - Accent3 5 2 3 3" xfId="6329" xr:uid="{00000000-0005-0000-0000-0000B5180000}"/>
    <cellStyle name="40% - Accent3 5 2 4" xfId="6330" xr:uid="{00000000-0005-0000-0000-0000B6180000}"/>
    <cellStyle name="40% - Accent3 5 2 4 2" xfId="6331" xr:uid="{00000000-0005-0000-0000-0000B7180000}"/>
    <cellStyle name="40% - Accent3 5 2 5" xfId="6332" xr:uid="{00000000-0005-0000-0000-0000B8180000}"/>
    <cellStyle name="40% - Accent3 5 3" xfId="6333" xr:uid="{00000000-0005-0000-0000-0000B9180000}"/>
    <cellStyle name="40% - Accent3 5 3 2" xfId="6334" xr:uid="{00000000-0005-0000-0000-0000BA180000}"/>
    <cellStyle name="40% - Accent3 5 3 2 2" xfId="6335" xr:uid="{00000000-0005-0000-0000-0000BB180000}"/>
    <cellStyle name="40% - Accent3 5 3 2 2 2" xfId="6336" xr:uid="{00000000-0005-0000-0000-0000BC180000}"/>
    <cellStyle name="40% - Accent3 5 3 2 3" xfId="6337" xr:uid="{00000000-0005-0000-0000-0000BD180000}"/>
    <cellStyle name="40% - Accent3 5 3 3" xfId="6338" xr:uid="{00000000-0005-0000-0000-0000BE180000}"/>
    <cellStyle name="40% - Accent3 5 3 3 2" xfId="6339" xr:uid="{00000000-0005-0000-0000-0000BF180000}"/>
    <cellStyle name="40% - Accent3 5 3 4" xfId="6340" xr:uid="{00000000-0005-0000-0000-0000C0180000}"/>
    <cellStyle name="40% - Accent3 5 4" xfId="6341" xr:uid="{00000000-0005-0000-0000-0000C1180000}"/>
    <cellStyle name="40% - Accent3 5 4 2" xfId="6342" xr:uid="{00000000-0005-0000-0000-0000C2180000}"/>
    <cellStyle name="40% - Accent3 5 4 2 2" xfId="6343" xr:uid="{00000000-0005-0000-0000-0000C3180000}"/>
    <cellStyle name="40% - Accent3 5 4 3" xfId="6344" xr:uid="{00000000-0005-0000-0000-0000C4180000}"/>
    <cellStyle name="40% - Accent3 5 5" xfId="6345" xr:uid="{00000000-0005-0000-0000-0000C5180000}"/>
    <cellStyle name="40% - Accent3 5 5 2" xfId="6346" xr:uid="{00000000-0005-0000-0000-0000C6180000}"/>
    <cellStyle name="40% - Accent3 5 6" xfId="6347" xr:uid="{00000000-0005-0000-0000-0000C7180000}"/>
    <cellStyle name="40% - Accent3 6" xfId="6348" xr:uid="{00000000-0005-0000-0000-0000C8180000}"/>
    <cellStyle name="40% - Accent3 6 2" xfId="6349" xr:uid="{00000000-0005-0000-0000-0000C9180000}"/>
    <cellStyle name="40% - Accent3 6 2 2" xfId="6350" xr:uid="{00000000-0005-0000-0000-0000CA180000}"/>
    <cellStyle name="40% - Accent3 6 2 2 2" xfId="6351" xr:uid="{00000000-0005-0000-0000-0000CB180000}"/>
    <cellStyle name="40% - Accent3 6 2 2 2 2" xfId="6352" xr:uid="{00000000-0005-0000-0000-0000CC180000}"/>
    <cellStyle name="40% - Accent3 6 2 2 2 2 2" xfId="6353" xr:uid="{00000000-0005-0000-0000-0000CD180000}"/>
    <cellStyle name="40% - Accent3 6 2 2 2 3" xfId="6354" xr:uid="{00000000-0005-0000-0000-0000CE180000}"/>
    <cellStyle name="40% - Accent3 6 2 2 3" xfId="6355" xr:uid="{00000000-0005-0000-0000-0000CF180000}"/>
    <cellStyle name="40% - Accent3 6 2 2 3 2" xfId="6356" xr:uid="{00000000-0005-0000-0000-0000D0180000}"/>
    <cellStyle name="40% - Accent3 6 2 2 4" xfId="6357" xr:uid="{00000000-0005-0000-0000-0000D1180000}"/>
    <cellStyle name="40% - Accent3 6 2 3" xfId="6358" xr:uid="{00000000-0005-0000-0000-0000D2180000}"/>
    <cellStyle name="40% - Accent3 6 2 3 2" xfId="6359" xr:uid="{00000000-0005-0000-0000-0000D3180000}"/>
    <cellStyle name="40% - Accent3 6 2 3 2 2" xfId="6360" xr:uid="{00000000-0005-0000-0000-0000D4180000}"/>
    <cellStyle name="40% - Accent3 6 2 3 3" xfId="6361" xr:uid="{00000000-0005-0000-0000-0000D5180000}"/>
    <cellStyle name="40% - Accent3 6 2 4" xfId="6362" xr:uid="{00000000-0005-0000-0000-0000D6180000}"/>
    <cellStyle name="40% - Accent3 6 2 4 2" xfId="6363" xr:uid="{00000000-0005-0000-0000-0000D7180000}"/>
    <cellStyle name="40% - Accent3 6 2 5" xfId="6364" xr:uid="{00000000-0005-0000-0000-0000D8180000}"/>
    <cellStyle name="40% - Accent3 6 3" xfId="6365" xr:uid="{00000000-0005-0000-0000-0000D9180000}"/>
    <cellStyle name="40% - Accent3 6 3 2" xfId="6366" xr:uid="{00000000-0005-0000-0000-0000DA180000}"/>
    <cellStyle name="40% - Accent3 6 3 2 2" xfId="6367" xr:uid="{00000000-0005-0000-0000-0000DB180000}"/>
    <cellStyle name="40% - Accent3 6 3 2 2 2" xfId="6368" xr:uid="{00000000-0005-0000-0000-0000DC180000}"/>
    <cellStyle name="40% - Accent3 6 3 2 3" xfId="6369" xr:uid="{00000000-0005-0000-0000-0000DD180000}"/>
    <cellStyle name="40% - Accent3 6 3 3" xfId="6370" xr:uid="{00000000-0005-0000-0000-0000DE180000}"/>
    <cellStyle name="40% - Accent3 6 3 3 2" xfId="6371" xr:uid="{00000000-0005-0000-0000-0000DF180000}"/>
    <cellStyle name="40% - Accent3 6 3 4" xfId="6372" xr:uid="{00000000-0005-0000-0000-0000E0180000}"/>
    <cellStyle name="40% - Accent3 6 4" xfId="6373" xr:uid="{00000000-0005-0000-0000-0000E1180000}"/>
    <cellStyle name="40% - Accent3 6 4 2" xfId="6374" xr:uid="{00000000-0005-0000-0000-0000E2180000}"/>
    <cellStyle name="40% - Accent3 6 4 2 2" xfId="6375" xr:uid="{00000000-0005-0000-0000-0000E3180000}"/>
    <cellStyle name="40% - Accent3 6 4 3" xfId="6376" xr:uid="{00000000-0005-0000-0000-0000E4180000}"/>
    <cellStyle name="40% - Accent3 6 5" xfId="6377" xr:uid="{00000000-0005-0000-0000-0000E5180000}"/>
    <cellStyle name="40% - Accent3 6 5 2" xfId="6378" xr:uid="{00000000-0005-0000-0000-0000E6180000}"/>
    <cellStyle name="40% - Accent3 6 6" xfId="6379" xr:uid="{00000000-0005-0000-0000-0000E7180000}"/>
    <cellStyle name="40% - Accent3 7" xfId="6380" xr:uid="{00000000-0005-0000-0000-0000E8180000}"/>
    <cellStyle name="40% - Accent3 7 2" xfId="6381" xr:uid="{00000000-0005-0000-0000-0000E9180000}"/>
    <cellStyle name="40% - Accent3 7 2 2" xfId="6382" xr:uid="{00000000-0005-0000-0000-0000EA180000}"/>
    <cellStyle name="40% - Accent3 7 2 2 2" xfId="6383" xr:uid="{00000000-0005-0000-0000-0000EB180000}"/>
    <cellStyle name="40% - Accent3 7 2 2 2 2" xfId="6384" xr:uid="{00000000-0005-0000-0000-0000EC180000}"/>
    <cellStyle name="40% - Accent3 7 2 2 2 2 2" xfId="6385" xr:uid="{00000000-0005-0000-0000-0000ED180000}"/>
    <cellStyle name="40% - Accent3 7 2 2 2 3" xfId="6386" xr:uid="{00000000-0005-0000-0000-0000EE180000}"/>
    <cellStyle name="40% - Accent3 7 2 2 3" xfId="6387" xr:uid="{00000000-0005-0000-0000-0000EF180000}"/>
    <cellStyle name="40% - Accent3 7 2 2 3 2" xfId="6388" xr:uid="{00000000-0005-0000-0000-0000F0180000}"/>
    <cellStyle name="40% - Accent3 7 2 2 4" xfId="6389" xr:uid="{00000000-0005-0000-0000-0000F1180000}"/>
    <cellStyle name="40% - Accent3 7 2 3" xfId="6390" xr:uid="{00000000-0005-0000-0000-0000F2180000}"/>
    <cellStyle name="40% - Accent3 7 2 3 2" xfId="6391" xr:uid="{00000000-0005-0000-0000-0000F3180000}"/>
    <cellStyle name="40% - Accent3 7 2 3 2 2" xfId="6392" xr:uid="{00000000-0005-0000-0000-0000F4180000}"/>
    <cellStyle name="40% - Accent3 7 2 3 3" xfId="6393" xr:uid="{00000000-0005-0000-0000-0000F5180000}"/>
    <cellStyle name="40% - Accent3 7 2 4" xfId="6394" xr:uid="{00000000-0005-0000-0000-0000F6180000}"/>
    <cellStyle name="40% - Accent3 7 2 4 2" xfId="6395" xr:uid="{00000000-0005-0000-0000-0000F7180000}"/>
    <cellStyle name="40% - Accent3 7 2 5" xfId="6396" xr:uid="{00000000-0005-0000-0000-0000F8180000}"/>
    <cellStyle name="40% - Accent3 7 3" xfId="6397" xr:uid="{00000000-0005-0000-0000-0000F9180000}"/>
    <cellStyle name="40% - Accent3 7 3 2" xfId="6398" xr:uid="{00000000-0005-0000-0000-0000FA180000}"/>
    <cellStyle name="40% - Accent3 7 3 2 2" xfId="6399" xr:uid="{00000000-0005-0000-0000-0000FB180000}"/>
    <cellStyle name="40% - Accent3 7 3 2 2 2" xfId="6400" xr:uid="{00000000-0005-0000-0000-0000FC180000}"/>
    <cellStyle name="40% - Accent3 7 3 2 3" xfId="6401" xr:uid="{00000000-0005-0000-0000-0000FD180000}"/>
    <cellStyle name="40% - Accent3 7 3 3" xfId="6402" xr:uid="{00000000-0005-0000-0000-0000FE180000}"/>
    <cellStyle name="40% - Accent3 7 3 3 2" xfId="6403" xr:uid="{00000000-0005-0000-0000-0000FF180000}"/>
    <cellStyle name="40% - Accent3 7 3 4" xfId="6404" xr:uid="{00000000-0005-0000-0000-000000190000}"/>
    <cellStyle name="40% - Accent3 7 4" xfId="6405" xr:uid="{00000000-0005-0000-0000-000001190000}"/>
    <cellStyle name="40% - Accent3 7 4 2" xfId="6406" xr:uid="{00000000-0005-0000-0000-000002190000}"/>
    <cellStyle name="40% - Accent3 7 4 2 2" xfId="6407" xr:uid="{00000000-0005-0000-0000-000003190000}"/>
    <cellStyle name="40% - Accent3 7 4 3" xfId="6408" xr:uid="{00000000-0005-0000-0000-000004190000}"/>
    <cellStyle name="40% - Accent3 7 5" xfId="6409" xr:uid="{00000000-0005-0000-0000-000005190000}"/>
    <cellStyle name="40% - Accent3 7 5 2" xfId="6410" xr:uid="{00000000-0005-0000-0000-000006190000}"/>
    <cellStyle name="40% - Accent3 7 6" xfId="6411" xr:uid="{00000000-0005-0000-0000-000007190000}"/>
    <cellStyle name="40% - Accent3 8" xfId="6412" xr:uid="{00000000-0005-0000-0000-000008190000}"/>
    <cellStyle name="40% - Accent3 8 2" xfId="6413" xr:uid="{00000000-0005-0000-0000-000009190000}"/>
    <cellStyle name="40% - Accent3 8 2 2" xfId="6414" xr:uid="{00000000-0005-0000-0000-00000A190000}"/>
    <cellStyle name="40% - Accent3 8 2 2 2" xfId="6415" xr:uid="{00000000-0005-0000-0000-00000B190000}"/>
    <cellStyle name="40% - Accent3 8 2 2 2 2" xfId="6416" xr:uid="{00000000-0005-0000-0000-00000C190000}"/>
    <cellStyle name="40% - Accent3 8 2 2 2 2 2" xfId="6417" xr:uid="{00000000-0005-0000-0000-00000D190000}"/>
    <cellStyle name="40% - Accent3 8 2 2 2 3" xfId="6418" xr:uid="{00000000-0005-0000-0000-00000E190000}"/>
    <cellStyle name="40% - Accent3 8 2 2 3" xfId="6419" xr:uid="{00000000-0005-0000-0000-00000F190000}"/>
    <cellStyle name="40% - Accent3 8 2 2 3 2" xfId="6420" xr:uid="{00000000-0005-0000-0000-000010190000}"/>
    <cellStyle name="40% - Accent3 8 2 2 4" xfId="6421" xr:uid="{00000000-0005-0000-0000-000011190000}"/>
    <cellStyle name="40% - Accent3 8 2 3" xfId="6422" xr:uid="{00000000-0005-0000-0000-000012190000}"/>
    <cellStyle name="40% - Accent3 8 2 3 2" xfId="6423" xr:uid="{00000000-0005-0000-0000-000013190000}"/>
    <cellStyle name="40% - Accent3 8 2 3 2 2" xfId="6424" xr:uid="{00000000-0005-0000-0000-000014190000}"/>
    <cellStyle name="40% - Accent3 8 2 3 3" xfId="6425" xr:uid="{00000000-0005-0000-0000-000015190000}"/>
    <cellStyle name="40% - Accent3 8 2 4" xfId="6426" xr:uid="{00000000-0005-0000-0000-000016190000}"/>
    <cellStyle name="40% - Accent3 8 2 4 2" xfId="6427" xr:uid="{00000000-0005-0000-0000-000017190000}"/>
    <cellStyle name="40% - Accent3 8 2 5" xfId="6428" xr:uid="{00000000-0005-0000-0000-000018190000}"/>
    <cellStyle name="40% - Accent3 8 3" xfId="6429" xr:uid="{00000000-0005-0000-0000-000019190000}"/>
    <cellStyle name="40% - Accent3 8 3 2" xfId="6430" xr:uid="{00000000-0005-0000-0000-00001A190000}"/>
    <cellStyle name="40% - Accent3 8 3 2 2" xfId="6431" xr:uid="{00000000-0005-0000-0000-00001B190000}"/>
    <cellStyle name="40% - Accent3 8 3 2 2 2" xfId="6432" xr:uid="{00000000-0005-0000-0000-00001C190000}"/>
    <cellStyle name="40% - Accent3 8 3 2 3" xfId="6433" xr:uid="{00000000-0005-0000-0000-00001D190000}"/>
    <cellStyle name="40% - Accent3 8 3 3" xfId="6434" xr:uid="{00000000-0005-0000-0000-00001E190000}"/>
    <cellStyle name="40% - Accent3 8 3 3 2" xfId="6435" xr:uid="{00000000-0005-0000-0000-00001F190000}"/>
    <cellStyle name="40% - Accent3 8 3 4" xfId="6436" xr:uid="{00000000-0005-0000-0000-000020190000}"/>
    <cellStyle name="40% - Accent3 8 4" xfId="6437" xr:uid="{00000000-0005-0000-0000-000021190000}"/>
    <cellStyle name="40% - Accent3 8 4 2" xfId="6438" xr:uid="{00000000-0005-0000-0000-000022190000}"/>
    <cellStyle name="40% - Accent3 8 4 2 2" xfId="6439" xr:uid="{00000000-0005-0000-0000-000023190000}"/>
    <cellStyle name="40% - Accent3 8 4 3" xfId="6440" xr:uid="{00000000-0005-0000-0000-000024190000}"/>
    <cellStyle name="40% - Accent3 8 5" xfId="6441" xr:uid="{00000000-0005-0000-0000-000025190000}"/>
    <cellStyle name="40% - Accent3 8 5 2" xfId="6442" xr:uid="{00000000-0005-0000-0000-000026190000}"/>
    <cellStyle name="40% - Accent3 8 6" xfId="6443" xr:uid="{00000000-0005-0000-0000-000027190000}"/>
    <cellStyle name="40% - Accent3 9" xfId="6444" xr:uid="{00000000-0005-0000-0000-000028190000}"/>
    <cellStyle name="40% - Accent3 9 2" xfId="6445" xr:uid="{00000000-0005-0000-0000-000029190000}"/>
    <cellStyle name="40% - Accent3 9 2 2" xfId="6446" xr:uid="{00000000-0005-0000-0000-00002A190000}"/>
    <cellStyle name="40% - Accent3 9 2 2 2" xfId="6447" xr:uid="{00000000-0005-0000-0000-00002B190000}"/>
    <cellStyle name="40% - Accent3 9 2 2 2 2" xfId="6448" xr:uid="{00000000-0005-0000-0000-00002C190000}"/>
    <cellStyle name="40% - Accent3 9 2 2 2 2 2" xfId="6449" xr:uid="{00000000-0005-0000-0000-00002D190000}"/>
    <cellStyle name="40% - Accent3 9 2 2 2 3" xfId="6450" xr:uid="{00000000-0005-0000-0000-00002E190000}"/>
    <cellStyle name="40% - Accent3 9 2 2 3" xfId="6451" xr:uid="{00000000-0005-0000-0000-00002F190000}"/>
    <cellStyle name="40% - Accent3 9 2 2 3 2" xfId="6452" xr:uid="{00000000-0005-0000-0000-000030190000}"/>
    <cellStyle name="40% - Accent3 9 2 2 4" xfId="6453" xr:uid="{00000000-0005-0000-0000-000031190000}"/>
    <cellStyle name="40% - Accent3 9 2 3" xfId="6454" xr:uid="{00000000-0005-0000-0000-000032190000}"/>
    <cellStyle name="40% - Accent3 9 2 3 2" xfId="6455" xr:uid="{00000000-0005-0000-0000-000033190000}"/>
    <cellStyle name="40% - Accent3 9 2 3 2 2" xfId="6456" xr:uid="{00000000-0005-0000-0000-000034190000}"/>
    <cellStyle name="40% - Accent3 9 2 3 3" xfId="6457" xr:uid="{00000000-0005-0000-0000-000035190000}"/>
    <cellStyle name="40% - Accent3 9 2 4" xfId="6458" xr:uid="{00000000-0005-0000-0000-000036190000}"/>
    <cellStyle name="40% - Accent3 9 2 4 2" xfId="6459" xr:uid="{00000000-0005-0000-0000-000037190000}"/>
    <cellStyle name="40% - Accent3 9 2 5" xfId="6460" xr:uid="{00000000-0005-0000-0000-000038190000}"/>
    <cellStyle name="40% - Accent3 9 3" xfId="6461" xr:uid="{00000000-0005-0000-0000-000039190000}"/>
    <cellStyle name="40% - Accent3 9 3 2" xfId="6462" xr:uid="{00000000-0005-0000-0000-00003A190000}"/>
    <cellStyle name="40% - Accent3 9 3 2 2" xfId="6463" xr:uid="{00000000-0005-0000-0000-00003B190000}"/>
    <cellStyle name="40% - Accent3 9 3 2 2 2" xfId="6464" xr:uid="{00000000-0005-0000-0000-00003C190000}"/>
    <cellStyle name="40% - Accent3 9 3 2 3" xfId="6465" xr:uid="{00000000-0005-0000-0000-00003D190000}"/>
    <cellStyle name="40% - Accent3 9 3 3" xfId="6466" xr:uid="{00000000-0005-0000-0000-00003E190000}"/>
    <cellStyle name="40% - Accent3 9 3 3 2" xfId="6467" xr:uid="{00000000-0005-0000-0000-00003F190000}"/>
    <cellStyle name="40% - Accent3 9 3 4" xfId="6468" xr:uid="{00000000-0005-0000-0000-000040190000}"/>
    <cellStyle name="40% - Accent3 9 4" xfId="6469" xr:uid="{00000000-0005-0000-0000-000041190000}"/>
    <cellStyle name="40% - Accent3 9 4 2" xfId="6470" xr:uid="{00000000-0005-0000-0000-000042190000}"/>
    <cellStyle name="40% - Accent3 9 4 2 2" xfId="6471" xr:uid="{00000000-0005-0000-0000-000043190000}"/>
    <cellStyle name="40% - Accent3 9 4 3" xfId="6472" xr:uid="{00000000-0005-0000-0000-000044190000}"/>
    <cellStyle name="40% - Accent3 9 5" xfId="6473" xr:uid="{00000000-0005-0000-0000-000045190000}"/>
    <cellStyle name="40% - Accent3 9 5 2" xfId="6474" xr:uid="{00000000-0005-0000-0000-000046190000}"/>
    <cellStyle name="40% - Accent3 9 6" xfId="6475" xr:uid="{00000000-0005-0000-0000-000047190000}"/>
    <cellStyle name="40% - Accent4 10" xfId="6476" xr:uid="{00000000-0005-0000-0000-000048190000}"/>
    <cellStyle name="40% - Accent4 10 2" xfId="6477" xr:uid="{00000000-0005-0000-0000-000049190000}"/>
    <cellStyle name="40% - Accent4 10 2 2" xfId="6478" xr:uid="{00000000-0005-0000-0000-00004A190000}"/>
    <cellStyle name="40% - Accent4 10 2 2 2" xfId="6479" xr:uid="{00000000-0005-0000-0000-00004B190000}"/>
    <cellStyle name="40% - Accent4 10 2 2 2 2" xfId="6480" xr:uid="{00000000-0005-0000-0000-00004C190000}"/>
    <cellStyle name="40% - Accent4 10 2 2 2 2 2" xfId="6481" xr:uid="{00000000-0005-0000-0000-00004D190000}"/>
    <cellStyle name="40% - Accent4 10 2 2 2 3" xfId="6482" xr:uid="{00000000-0005-0000-0000-00004E190000}"/>
    <cellStyle name="40% - Accent4 10 2 2 3" xfId="6483" xr:uid="{00000000-0005-0000-0000-00004F190000}"/>
    <cellStyle name="40% - Accent4 10 2 2 3 2" xfId="6484" xr:uid="{00000000-0005-0000-0000-000050190000}"/>
    <cellStyle name="40% - Accent4 10 2 2 4" xfId="6485" xr:uid="{00000000-0005-0000-0000-000051190000}"/>
    <cellStyle name="40% - Accent4 10 2 3" xfId="6486" xr:uid="{00000000-0005-0000-0000-000052190000}"/>
    <cellStyle name="40% - Accent4 10 2 3 2" xfId="6487" xr:uid="{00000000-0005-0000-0000-000053190000}"/>
    <cellStyle name="40% - Accent4 10 2 3 2 2" xfId="6488" xr:uid="{00000000-0005-0000-0000-000054190000}"/>
    <cellStyle name="40% - Accent4 10 2 3 3" xfId="6489" xr:uid="{00000000-0005-0000-0000-000055190000}"/>
    <cellStyle name="40% - Accent4 10 2 4" xfId="6490" xr:uid="{00000000-0005-0000-0000-000056190000}"/>
    <cellStyle name="40% - Accent4 10 2 4 2" xfId="6491" xr:uid="{00000000-0005-0000-0000-000057190000}"/>
    <cellStyle name="40% - Accent4 10 2 5" xfId="6492" xr:uid="{00000000-0005-0000-0000-000058190000}"/>
    <cellStyle name="40% - Accent4 10 3" xfId="6493" xr:uid="{00000000-0005-0000-0000-000059190000}"/>
    <cellStyle name="40% - Accent4 10 3 2" xfId="6494" xr:uid="{00000000-0005-0000-0000-00005A190000}"/>
    <cellStyle name="40% - Accent4 10 3 2 2" xfId="6495" xr:uid="{00000000-0005-0000-0000-00005B190000}"/>
    <cellStyle name="40% - Accent4 10 3 2 2 2" xfId="6496" xr:uid="{00000000-0005-0000-0000-00005C190000}"/>
    <cellStyle name="40% - Accent4 10 3 2 3" xfId="6497" xr:uid="{00000000-0005-0000-0000-00005D190000}"/>
    <cellStyle name="40% - Accent4 10 3 3" xfId="6498" xr:uid="{00000000-0005-0000-0000-00005E190000}"/>
    <cellStyle name="40% - Accent4 10 3 3 2" xfId="6499" xr:uid="{00000000-0005-0000-0000-00005F190000}"/>
    <cellStyle name="40% - Accent4 10 3 4" xfId="6500" xr:uid="{00000000-0005-0000-0000-000060190000}"/>
    <cellStyle name="40% - Accent4 10 4" xfId="6501" xr:uid="{00000000-0005-0000-0000-000061190000}"/>
    <cellStyle name="40% - Accent4 10 4 2" xfId="6502" xr:uid="{00000000-0005-0000-0000-000062190000}"/>
    <cellStyle name="40% - Accent4 10 4 2 2" xfId="6503" xr:uid="{00000000-0005-0000-0000-000063190000}"/>
    <cellStyle name="40% - Accent4 10 4 3" xfId="6504" xr:uid="{00000000-0005-0000-0000-000064190000}"/>
    <cellStyle name="40% - Accent4 10 5" xfId="6505" xr:uid="{00000000-0005-0000-0000-000065190000}"/>
    <cellStyle name="40% - Accent4 10 5 2" xfId="6506" xr:uid="{00000000-0005-0000-0000-000066190000}"/>
    <cellStyle name="40% - Accent4 10 6" xfId="6507" xr:uid="{00000000-0005-0000-0000-000067190000}"/>
    <cellStyle name="40% - Accent4 11" xfId="6508" xr:uid="{00000000-0005-0000-0000-000068190000}"/>
    <cellStyle name="40% - Accent4 11 2" xfId="6509" xr:uid="{00000000-0005-0000-0000-000069190000}"/>
    <cellStyle name="40% - Accent4 11 2 2" xfId="6510" xr:uid="{00000000-0005-0000-0000-00006A190000}"/>
    <cellStyle name="40% - Accent4 11 2 2 2" xfId="6511" xr:uid="{00000000-0005-0000-0000-00006B190000}"/>
    <cellStyle name="40% - Accent4 11 2 2 2 2" xfId="6512" xr:uid="{00000000-0005-0000-0000-00006C190000}"/>
    <cellStyle name="40% - Accent4 11 2 2 2 2 2" xfId="6513" xr:uid="{00000000-0005-0000-0000-00006D190000}"/>
    <cellStyle name="40% - Accent4 11 2 2 2 3" xfId="6514" xr:uid="{00000000-0005-0000-0000-00006E190000}"/>
    <cellStyle name="40% - Accent4 11 2 2 3" xfId="6515" xr:uid="{00000000-0005-0000-0000-00006F190000}"/>
    <cellStyle name="40% - Accent4 11 2 2 3 2" xfId="6516" xr:uid="{00000000-0005-0000-0000-000070190000}"/>
    <cellStyle name="40% - Accent4 11 2 2 4" xfId="6517" xr:uid="{00000000-0005-0000-0000-000071190000}"/>
    <cellStyle name="40% - Accent4 11 2 3" xfId="6518" xr:uid="{00000000-0005-0000-0000-000072190000}"/>
    <cellStyle name="40% - Accent4 11 2 3 2" xfId="6519" xr:uid="{00000000-0005-0000-0000-000073190000}"/>
    <cellStyle name="40% - Accent4 11 2 3 2 2" xfId="6520" xr:uid="{00000000-0005-0000-0000-000074190000}"/>
    <cellStyle name="40% - Accent4 11 2 3 3" xfId="6521" xr:uid="{00000000-0005-0000-0000-000075190000}"/>
    <cellStyle name="40% - Accent4 11 2 4" xfId="6522" xr:uid="{00000000-0005-0000-0000-000076190000}"/>
    <cellStyle name="40% - Accent4 11 2 4 2" xfId="6523" xr:uid="{00000000-0005-0000-0000-000077190000}"/>
    <cellStyle name="40% - Accent4 11 2 5" xfId="6524" xr:uid="{00000000-0005-0000-0000-000078190000}"/>
    <cellStyle name="40% - Accent4 11 3" xfId="6525" xr:uid="{00000000-0005-0000-0000-000079190000}"/>
    <cellStyle name="40% - Accent4 11 3 2" xfId="6526" xr:uid="{00000000-0005-0000-0000-00007A190000}"/>
    <cellStyle name="40% - Accent4 11 3 2 2" xfId="6527" xr:uid="{00000000-0005-0000-0000-00007B190000}"/>
    <cellStyle name="40% - Accent4 11 3 2 2 2" xfId="6528" xr:uid="{00000000-0005-0000-0000-00007C190000}"/>
    <cellStyle name="40% - Accent4 11 3 2 3" xfId="6529" xr:uid="{00000000-0005-0000-0000-00007D190000}"/>
    <cellStyle name="40% - Accent4 11 3 3" xfId="6530" xr:uid="{00000000-0005-0000-0000-00007E190000}"/>
    <cellStyle name="40% - Accent4 11 3 3 2" xfId="6531" xr:uid="{00000000-0005-0000-0000-00007F190000}"/>
    <cellStyle name="40% - Accent4 11 3 4" xfId="6532" xr:uid="{00000000-0005-0000-0000-000080190000}"/>
    <cellStyle name="40% - Accent4 11 4" xfId="6533" xr:uid="{00000000-0005-0000-0000-000081190000}"/>
    <cellStyle name="40% - Accent4 11 4 2" xfId="6534" xr:uid="{00000000-0005-0000-0000-000082190000}"/>
    <cellStyle name="40% - Accent4 11 4 2 2" xfId="6535" xr:uid="{00000000-0005-0000-0000-000083190000}"/>
    <cellStyle name="40% - Accent4 11 4 3" xfId="6536" xr:uid="{00000000-0005-0000-0000-000084190000}"/>
    <cellStyle name="40% - Accent4 11 5" xfId="6537" xr:uid="{00000000-0005-0000-0000-000085190000}"/>
    <cellStyle name="40% - Accent4 11 5 2" xfId="6538" xr:uid="{00000000-0005-0000-0000-000086190000}"/>
    <cellStyle name="40% - Accent4 11 6" xfId="6539" xr:uid="{00000000-0005-0000-0000-000087190000}"/>
    <cellStyle name="40% - Accent4 12" xfId="6540" xr:uid="{00000000-0005-0000-0000-000088190000}"/>
    <cellStyle name="40% - Accent4 12 2" xfId="6541" xr:uid="{00000000-0005-0000-0000-000089190000}"/>
    <cellStyle name="40% - Accent4 12 2 2" xfId="6542" xr:uid="{00000000-0005-0000-0000-00008A190000}"/>
    <cellStyle name="40% - Accent4 12 2 2 2" xfId="6543" xr:uid="{00000000-0005-0000-0000-00008B190000}"/>
    <cellStyle name="40% - Accent4 12 2 2 2 2" xfId="6544" xr:uid="{00000000-0005-0000-0000-00008C190000}"/>
    <cellStyle name="40% - Accent4 12 2 2 2 2 2" xfId="6545" xr:uid="{00000000-0005-0000-0000-00008D190000}"/>
    <cellStyle name="40% - Accent4 12 2 2 2 3" xfId="6546" xr:uid="{00000000-0005-0000-0000-00008E190000}"/>
    <cellStyle name="40% - Accent4 12 2 2 3" xfId="6547" xr:uid="{00000000-0005-0000-0000-00008F190000}"/>
    <cellStyle name="40% - Accent4 12 2 2 3 2" xfId="6548" xr:uid="{00000000-0005-0000-0000-000090190000}"/>
    <cellStyle name="40% - Accent4 12 2 2 4" xfId="6549" xr:uid="{00000000-0005-0000-0000-000091190000}"/>
    <cellStyle name="40% - Accent4 12 2 3" xfId="6550" xr:uid="{00000000-0005-0000-0000-000092190000}"/>
    <cellStyle name="40% - Accent4 12 2 3 2" xfId="6551" xr:uid="{00000000-0005-0000-0000-000093190000}"/>
    <cellStyle name="40% - Accent4 12 2 3 2 2" xfId="6552" xr:uid="{00000000-0005-0000-0000-000094190000}"/>
    <cellStyle name="40% - Accent4 12 2 3 3" xfId="6553" xr:uid="{00000000-0005-0000-0000-000095190000}"/>
    <cellStyle name="40% - Accent4 12 2 4" xfId="6554" xr:uid="{00000000-0005-0000-0000-000096190000}"/>
    <cellStyle name="40% - Accent4 12 2 4 2" xfId="6555" xr:uid="{00000000-0005-0000-0000-000097190000}"/>
    <cellStyle name="40% - Accent4 12 2 5" xfId="6556" xr:uid="{00000000-0005-0000-0000-000098190000}"/>
    <cellStyle name="40% - Accent4 12 3" xfId="6557" xr:uid="{00000000-0005-0000-0000-000099190000}"/>
    <cellStyle name="40% - Accent4 12 3 2" xfId="6558" xr:uid="{00000000-0005-0000-0000-00009A190000}"/>
    <cellStyle name="40% - Accent4 12 3 2 2" xfId="6559" xr:uid="{00000000-0005-0000-0000-00009B190000}"/>
    <cellStyle name="40% - Accent4 12 3 2 2 2" xfId="6560" xr:uid="{00000000-0005-0000-0000-00009C190000}"/>
    <cellStyle name="40% - Accent4 12 3 2 3" xfId="6561" xr:uid="{00000000-0005-0000-0000-00009D190000}"/>
    <cellStyle name="40% - Accent4 12 3 3" xfId="6562" xr:uid="{00000000-0005-0000-0000-00009E190000}"/>
    <cellStyle name="40% - Accent4 12 3 3 2" xfId="6563" xr:uid="{00000000-0005-0000-0000-00009F190000}"/>
    <cellStyle name="40% - Accent4 12 3 4" xfId="6564" xr:uid="{00000000-0005-0000-0000-0000A0190000}"/>
    <cellStyle name="40% - Accent4 12 4" xfId="6565" xr:uid="{00000000-0005-0000-0000-0000A1190000}"/>
    <cellStyle name="40% - Accent4 12 4 2" xfId="6566" xr:uid="{00000000-0005-0000-0000-0000A2190000}"/>
    <cellStyle name="40% - Accent4 12 4 2 2" xfId="6567" xr:uid="{00000000-0005-0000-0000-0000A3190000}"/>
    <cellStyle name="40% - Accent4 12 4 3" xfId="6568" xr:uid="{00000000-0005-0000-0000-0000A4190000}"/>
    <cellStyle name="40% - Accent4 12 5" xfId="6569" xr:uid="{00000000-0005-0000-0000-0000A5190000}"/>
    <cellStyle name="40% - Accent4 12 5 2" xfId="6570" xr:uid="{00000000-0005-0000-0000-0000A6190000}"/>
    <cellStyle name="40% - Accent4 12 6" xfId="6571" xr:uid="{00000000-0005-0000-0000-0000A7190000}"/>
    <cellStyle name="40% - Accent4 13" xfId="6572" xr:uid="{00000000-0005-0000-0000-0000A8190000}"/>
    <cellStyle name="40% - Accent4 13 2" xfId="6573" xr:uid="{00000000-0005-0000-0000-0000A9190000}"/>
    <cellStyle name="40% - Accent4 13 2 2" xfId="6574" xr:uid="{00000000-0005-0000-0000-0000AA190000}"/>
    <cellStyle name="40% - Accent4 13 2 2 2" xfId="6575" xr:uid="{00000000-0005-0000-0000-0000AB190000}"/>
    <cellStyle name="40% - Accent4 13 2 2 2 2" xfId="6576" xr:uid="{00000000-0005-0000-0000-0000AC190000}"/>
    <cellStyle name="40% - Accent4 13 2 2 2 2 2" xfId="6577" xr:uid="{00000000-0005-0000-0000-0000AD190000}"/>
    <cellStyle name="40% - Accent4 13 2 2 2 3" xfId="6578" xr:uid="{00000000-0005-0000-0000-0000AE190000}"/>
    <cellStyle name="40% - Accent4 13 2 2 3" xfId="6579" xr:uid="{00000000-0005-0000-0000-0000AF190000}"/>
    <cellStyle name="40% - Accent4 13 2 2 3 2" xfId="6580" xr:uid="{00000000-0005-0000-0000-0000B0190000}"/>
    <cellStyle name="40% - Accent4 13 2 2 4" xfId="6581" xr:uid="{00000000-0005-0000-0000-0000B1190000}"/>
    <cellStyle name="40% - Accent4 13 2 3" xfId="6582" xr:uid="{00000000-0005-0000-0000-0000B2190000}"/>
    <cellStyle name="40% - Accent4 13 2 3 2" xfId="6583" xr:uid="{00000000-0005-0000-0000-0000B3190000}"/>
    <cellStyle name="40% - Accent4 13 2 3 2 2" xfId="6584" xr:uid="{00000000-0005-0000-0000-0000B4190000}"/>
    <cellStyle name="40% - Accent4 13 2 3 3" xfId="6585" xr:uid="{00000000-0005-0000-0000-0000B5190000}"/>
    <cellStyle name="40% - Accent4 13 2 4" xfId="6586" xr:uid="{00000000-0005-0000-0000-0000B6190000}"/>
    <cellStyle name="40% - Accent4 13 2 4 2" xfId="6587" xr:uid="{00000000-0005-0000-0000-0000B7190000}"/>
    <cellStyle name="40% - Accent4 13 2 5" xfId="6588" xr:uid="{00000000-0005-0000-0000-0000B8190000}"/>
    <cellStyle name="40% - Accent4 13 3" xfId="6589" xr:uid="{00000000-0005-0000-0000-0000B9190000}"/>
    <cellStyle name="40% - Accent4 13 3 2" xfId="6590" xr:uid="{00000000-0005-0000-0000-0000BA190000}"/>
    <cellStyle name="40% - Accent4 13 3 2 2" xfId="6591" xr:uid="{00000000-0005-0000-0000-0000BB190000}"/>
    <cellStyle name="40% - Accent4 13 3 2 2 2" xfId="6592" xr:uid="{00000000-0005-0000-0000-0000BC190000}"/>
    <cellStyle name="40% - Accent4 13 3 2 3" xfId="6593" xr:uid="{00000000-0005-0000-0000-0000BD190000}"/>
    <cellStyle name="40% - Accent4 13 3 3" xfId="6594" xr:uid="{00000000-0005-0000-0000-0000BE190000}"/>
    <cellStyle name="40% - Accent4 13 3 3 2" xfId="6595" xr:uid="{00000000-0005-0000-0000-0000BF190000}"/>
    <cellStyle name="40% - Accent4 13 3 4" xfId="6596" xr:uid="{00000000-0005-0000-0000-0000C0190000}"/>
    <cellStyle name="40% - Accent4 13 4" xfId="6597" xr:uid="{00000000-0005-0000-0000-0000C1190000}"/>
    <cellStyle name="40% - Accent4 13 4 2" xfId="6598" xr:uid="{00000000-0005-0000-0000-0000C2190000}"/>
    <cellStyle name="40% - Accent4 13 4 2 2" xfId="6599" xr:uid="{00000000-0005-0000-0000-0000C3190000}"/>
    <cellStyle name="40% - Accent4 13 4 3" xfId="6600" xr:uid="{00000000-0005-0000-0000-0000C4190000}"/>
    <cellStyle name="40% - Accent4 13 5" xfId="6601" xr:uid="{00000000-0005-0000-0000-0000C5190000}"/>
    <cellStyle name="40% - Accent4 13 5 2" xfId="6602" xr:uid="{00000000-0005-0000-0000-0000C6190000}"/>
    <cellStyle name="40% - Accent4 13 6" xfId="6603" xr:uid="{00000000-0005-0000-0000-0000C7190000}"/>
    <cellStyle name="40% - Accent4 14" xfId="6604" xr:uid="{00000000-0005-0000-0000-0000C8190000}"/>
    <cellStyle name="40% - Accent4 14 2" xfId="6605" xr:uid="{00000000-0005-0000-0000-0000C9190000}"/>
    <cellStyle name="40% - Accent4 14 2 2" xfId="6606" xr:uid="{00000000-0005-0000-0000-0000CA190000}"/>
    <cellStyle name="40% - Accent4 14 2 2 2" xfId="6607" xr:uid="{00000000-0005-0000-0000-0000CB190000}"/>
    <cellStyle name="40% - Accent4 14 2 2 2 2" xfId="6608" xr:uid="{00000000-0005-0000-0000-0000CC190000}"/>
    <cellStyle name="40% - Accent4 14 2 2 2 2 2" xfId="6609" xr:uid="{00000000-0005-0000-0000-0000CD190000}"/>
    <cellStyle name="40% - Accent4 14 2 2 2 3" xfId="6610" xr:uid="{00000000-0005-0000-0000-0000CE190000}"/>
    <cellStyle name="40% - Accent4 14 2 2 3" xfId="6611" xr:uid="{00000000-0005-0000-0000-0000CF190000}"/>
    <cellStyle name="40% - Accent4 14 2 2 3 2" xfId="6612" xr:uid="{00000000-0005-0000-0000-0000D0190000}"/>
    <cellStyle name="40% - Accent4 14 2 2 4" xfId="6613" xr:uid="{00000000-0005-0000-0000-0000D1190000}"/>
    <cellStyle name="40% - Accent4 14 2 3" xfId="6614" xr:uid="{00000000-0005-0000-0000-0000D2190000}"/>
    <cellStyle name="40% - Accent4 14 2 3 2" xfId="6615" xr:uid="{00000000-0005-0000-0000-0000D3190000}"/>
    <cellStyle name="40% - Accent4 14 2 3 2 2" xfId="6616" xr:uid="{00000000-0005-0000-0000-0000D4190000}"/>
    <cellStyle name="40% - Accent4 14 2 3 3" xfId="6617" xr:uid="{00000000-0005-0000-0000-0000D5190000}"/>
    <cellStyle name="40% - Accent4 14 2 4" xfId="6618" xr:uid="{00000000-0005-0000-0000-0000D6190000}"/>
    <cellStyle name="40% - Accent4 14 2 4 2" xfId="6619" xr:uid="{00000000-0005-0000-0000-0000D7190000}"/>
    <cellStyle name="40% - Accent4 14 2 5" xfId="6620" xr:uid="{00000000-0005-0000-0000-0000D8190000}"/>
    <cellStyle name="40% - Accent4 14 3" xfId="6621" xr:uid="{00000000-0005-0000-0000-0000D9190000}"/>
    <cellStyle name="40% - Accent4 14 3 2" xfId="6622" xr:uid="{00000000-0005-0000-0000-0000DA190000}"/>
    <cellStyle name="40% - Accent4 14 3 2 2" xfId="6623" xr:uid="{00000000-0005-0000-0000-0000DB190000}"/>
    <cellStyle name="40% - Accent4 14 3 2 2 2" xfId="6624" xr:uid="{00000000-0005-0000-0000-0000DC190000}"/>
    <cellStyle name="40% - Accent4 14 3 2 3" xfId="6625" xr:uid="{00000000-0005-0000-0000-0000DD190000}"/>
    <cellStyle name="40% - Accent4 14 3 3" xfId="6626" xr:uid="{00000000-0005-0000-0000-0000DE190000}"/>
    <cellStyle name="40% - Accent4 14 3 3 2" xfId="6627" xr:uid="{00000000-0005-0000-0000-0000DF190000}"/>
    <cellStyle name="40% - Accent4 14 3 4" xfId="6628" xr:uid="{00000000-0005-0000-0000-0000E0190000}"/>
    <cellStyle name="40% - Accent4 14 4" xfId="6629" xr:uid="{00000000-0005-0000-0000-0000E1190000}"/>
    <cellStyle name="40% - Accent4 14 4 2" xfId="6630" xr:uid="{00000000-0005-0000-0000-0000E2190000}"/>
    <cellStyle name="40% - Accent4 14 4 2 2" xfId="6631" xr:uid="{00000000-0005-0000-0000-0000E3190000}"/>
    <cellStyle name="40% - Accent4 14 4 3" xfId="6632" xr:uid="{00000000-0005-0000-0000-0000E4190000}"/>
    <cellStyle name="40% - Accent4 14 5" xfId="6633" xr:uid="{00000000-0005-0000-0000-0000E5190000}"/>
    <cellStyle name="40% - Accent4 14 5 2" xfId="6634" xr:uid="{00000000-0005-0000-0000-0000E6190000}"/>
    <cellStyle name="40% - Accent4 14 6" xfId="6635" xr:uid="{00000000-0005-0000-0000-0000E7190000}"/>
    <cellStyle name="40% - Accent4 15" xfId="6636" xr:uid="{00000000-0005-0000-0000-0000E8190000}"/>
    <cellStyle name="40% - Accent4 15 2" xfId="6637" xr:uid="{00000000-0005-0000-0000-0000E9190000}"/>
    <cellStyle name="40% - Accent4 15 2 2" xfId="6638" xr:uid="{00000000-0005-0000-0000-0000EA190000}"/>
    <cellStyle name="40% - Accent4 15 2 2 2" xfId="6639" xr:uid="{00000000-0005-0000-0000-0000EB190000}"/>
    <cellStyle name="40% - Accent4 15 2 2 2 2" xfId="6640" xr:uid="{00000000-0005-0000-0000-0000EC190000}"/>
    <cellStyle name="40% - Accent4 15 2 2 2 2 2" xfId="6641" xr:uid="{00000000-0005-0000-0000-0000ED190000}"/>
    <cellStyle name="40% - Accent4 15 2 2 2 3" xfId="6642" xr:uid="{00000000-0005-0000-0000-0000EE190000}"/>
    <cellStyle name="40% - Accent4 15 2 2 3" xfId="6643" xr:uid="{00000000-0005-0000-0000-0000EF190000}"/>
    <cellStyle name="40% - Accent4 15 2 2 3 2" xfId="6644" xr:uid="{00000000-0005-0000-0000-0000F0190000}"/>
    <cellStyle name="40% - Accent4 15 2 2 4" xfId="6645" xr:uid="{00000000-0005-0000-0000-0000F1190000}"/>
    <cellStyle name="40% - Accent4 15 2 3" xfId="6646" xr:uid="{00000000-0005-0000-0000-0000F2190000}"/>
    <cellStyle name="40% - Accent4 15 2 3 2" xfId="6647" xr:uid="{00000000-0005-0000-0000-0000F3190000}"/>
    <cellStyle name="40% - Accent4 15 2 3 2 2" xfId="6648" xr:uid="{00000000-0005-0000-0000-0000F4190000}"/>
    <cellStyle name="40% - Accent4 15 2 3 3" xfId="6649" xr:uid="{00000000-0005-0000-0000-0000F5190000}"/>
    <cellStyle name="40% - Accent4 15 2 4" xfId="6650" xr:uid="{00000000-0005-0000-0000-0000F6190000}"/>
    <cellStyle name="40% - Accent4 15 2 4 2" xfId="6651" xr:uid="{00000000-0005-0000-0000-0000F7190000}"/>
    <cellStyle name="40% - Accent4 15 2 5" xfId="6652" xr:uid="{00000000-0005-0000-0000-0000F8190000}"/>
    <cellStyle name="40% - Accent4 15 3" xfId="6653" xr:uid="{00000000-0005-0000-0000-0000F9190000}"/>
    <cellStyle name="40% - Accent4 15 3 2" xfId="6654" xr:uid="{00000000-0005-0000-0000-0000FA190000}"/>
    <cellStyle name="40% - Accent4 15 3 2 2" xfId="6655" xr:uid="{00000000-0005-0000-0000-0000FB190000}"/>
    <cellStyle name="40% - Accent4 15 3 2 2 2" xfId="6656" xr:uid="{00000000-0005-0000-0000-0000FC190000}"/>
    <cellStyle name="40% - Accent4 15 3 2 3" xfId="6657" xr:uid="{00000000-0005-0000-0000-0000FD190000}"/>
    <cellStyle name="40% - Accent4 15 3 3" xfId="6658" xr:uid="{00000000-0005-0000-0000-0000FE190000}"/>
    <cellStyle name="40% - Accent4 15 3 3 2" xfId="6659" xr:uid="{00000000-0005-0000-0000-0000FF190000}"/>
    <cellStyle name="40% - Accent4 15 3 4" xfId="6660" xr:uid="{00000000-0005-0000-0000-0000001A0000}"/>
    <cellStyle name="40% - Accent4 15 4" xfId="6661" xr:uid="{00000000-0005-0000-0000-0000011A0000}"/>
    <cellStyle name="40% - Accent4 15 4 2" xfId="6662" xr:uid="{00000000-0005-0000-0000-0000021A0000}"/>
    <cellStyle name="40% - Accent4 15 4 2 2" xfId="6663" xr:uid="{00000000-0005-0000-0000-0000031A0000}"/>
    <cellStyle name="40% - Accent4 15 4 3" xfId="6664" xr:uid="{00000000-0005-0000-0000-0000041A0000}"/>
    <cellStyle name="40% - Accent4 15 5" xfId="6665" xr:uid="{00000000-0005-0000-0000-0000051A0000}"/>
    <cellStyle name="40% - Accent4 15 5 2" xfId="6666" xr:uid="{00000000-0005-0000-0000-0000061A0000}"/>
    <cellStyle name="40% - Accent4 15 6" xfId="6667" xr:uid="{00000000-0005-0000-0000-0000071A0000}"/>
    <cellStyle name="40% - Accent4 16" xfId="6668" xr:uid="{00000000-0005-0000-0000-0000081A0000}"/>
    <cellStyle name="40% - Accent4 16 2" xfId="6669" xr:uid="{00000000-0005-0000-0000-0000091A0000}"/>
    <cellStyle name="40% - Accent4 16 2 2" xfId="6670" xr:uid="{00000000-0005-0000-0000-00000A1A0000}"/>
    <cellStyle name="40% - Accent4 16 2 2 2" xfId="6671" xr:uid="{00000000-0005-0000-0000-00000B1A0000}"/>
    <cellStyle name="40% - Accent4 16 2 2 2 2" xfId="6672" xr:uid="{00000000-0005-0000-0000-00000C1A0000}"/>
    <cellStyle name="40% - Accent4 16 2 2 2 2 2" xfId="6673" xr:uid="{00000000-0005-0000-0000-00000D1A0000}"/>
    <cellStyle name="40% - Accent4 16 2 2 2 3" xfId="6674" xr:uid="{00000000-0005-0000-0000-00000E1A0000}"/>
    <cellStyle name="40% - Accent4 16 2 2 3" xfId="6675" xr:uid="{00000000-0005-0000-0000-00000F1A0000}"/>
    <cellStyle name="40% - Accent4 16 2 2 3 2" xfId="6676" xr:uid="{00000000-0005-0000-0000-0000101A0000}"/>
    <cellStyle name="40% - Accent4 16 2 2 4" xfId="6677" xr:uid="{00000000-0005-0000-0000-0000111A0000}"/>
    <cellStyle name="40% - Accent4 16 2 3" xfId="6678" xr:uid="{00000000-0005-0000-0000-0000121A0000}"/>
    <cellStyle name="40% - Accent4 16 2 3 2" xfId="6679" xr:uid="{00000000-0005-0000-0000-0000131A0000}"/>
    <cellStyle name="40% - Accent4 16 2 3 2 2" xfId="6680" xr:uid="{00000000-0005-0000-0000-0000141A0000}"/>
    <cellStyle name="40% - Accent4 16 2 3 3" xfId="6681" xr:uid="{00000000-0005-0000-0000-0000151A0000}"/>
    <cellStyle name="40% - Accent4 16 2 4" xfId="6682" xr:uid="{00000000-0005-0000-0000-0000161A0000}"/>
    <cellStyle name="40% - Accent4 16 2 4 2" xfId="6683" xr:uid="{00000000-0005-0000-0000-0000171A0000}"/>
    <cellStyle name="40% - Accent4 16 2 5" xfId="6684" xr:uid="{00000000-0005-0000-0000-0000181A0000}"/>
    <cellStyle name="40% - Accent4 16 3" xfId="6685" xr:uid="{00000000-0005-0000-0000-0000191A0000}"/>
    <cellStyle name="40% - Accent4 16 3 2" xfId="6686" xr:uid="{00000000-0005-0000-0000-00001A1A0000}"/>
    <cellStyle name="40% - Accent4 16 3 2 2" xfId="6687" xr:uid="{00000000-0005-0000-0000-00001B1A0000}"/>
    <cellStyle name="40% - Accent4 16 3 2 2 2" xfId="6688" xr:uid="{00000000-0005-0000-0000-00001C1A0000}"/>
    <cellStyle name="40% - Accent4 16 3 2 3" xfId="6689" xr:uid="{00000000-0005-0000-0000-00001D1A0000}"/>
    <cellStyle name="40% - Accent4 16 3 3" xfId="6690" xr:uid="{00000000-0005-0000-0000-00001E1A0000}"/>
    <cellStyle name="40% - Accent4 16 3 3 2" xfId="6691" xr:uid="{00000000-0005-0000-0000-00001F1A0000}"/>
    <cellStyle name="40% - Accent4 16 3 4" xfId="6692" xr:uid="{00000000-0005-0000-0000-0000201A0000}"/>
    <cellStyle name="40% - Accent4 16 4" xfId="6693" xr:uid="{00000000-0005-0000-0000-0000211A0000}"/>
    <cellStyle name="40% - Accent4 16 4 2" xfId="6694" xr:uid="{00000000-0005-0000-0000-0000221A0000}"/>
    <cellStyle name="40% - Accent4 16 4 2 2" xfId="6695" xr:uid="{00000000-0005-0000-0000-0000231A0000}"/>
    <cellStyle name="40% - Accent4 16 4 3" xfId="6696" xr:uid="{00000000-0005-0000-0000-0000241A0000}"/>
    <cellStyle name="40% - Accent4 16 5" xfId="6697" xr:uid="{00000000-0005-0000-0000-0000251A0000}"/>
    <cellStyle name="40% - Accent4 16 5 2" xfId="6698" xr:uid="{00000000-0005-0000-0000-0000261A0000}"/>
    <cellStyle name="40% - Accent4 16 6" xfId="6699" xr:uid="{00000000-0005-0000-0000-0000271A0000}"/>
    <cellStyle name="40% - Accent4 17" xfId="6700" xr:uid="{00000000-0005-0000-0000-0000281A0000}"/>
    <cellStyle name="40% - Accent4 17 2" xfId="6701" xr:uid="{00000000-0005-0000-0000-0000291A0000}"/>
    <cellStyle name="40% - Accent4 17 2 2" xfId="6702" xr:uid="{00000000-0005-0000-0000-00002A1A0000}"/>
    <cellStyle name="40% - Accent4 17 2 2 2" xfId="6703" xr:uid="{00000000-0005-0000-0000-00002B1A0000}"/>
    <cellStyle name="40% - Accent4 17 2 2 2 2" xfId="6704" xr:uid="{00000000-0005-0000-0000-00002C1A0000}"/>
    <cellStyle name="40% - Accent4 17 2 2 2 2 2" xfId="6705" xr:uid="{00000000-0005-0000-0000-00002D1A0000}"/>
    <cellStyle name="40% - Accent4 17 2 2 2 3" xfId="6706" xr:uid="{00000000-0005-0000-0000-00002E1A0000}"/>
    <cellStyle name="40% - Accent4 17 2 2 3" xfId="6707" xr:uid="{00000000-0005-0000-0000-00002F1A0000}"/>
    <cellStyle name="40% - Accent4 17 2 2 3 2" xfId="6708" xr:uid="{00000000-0005-0000-0000-0000301A0000}"/>
    <cellStyle name="40% - Accent4 17 2 2 4" xfId="6709" xr:uid="{00000000-0005-0000-0000-0000311A0000}"/>
    <cellStyle name="40% - Accent4 17 2 3" xfId="6710" xr:uid="{00000000-0005-0000-0000-0000321A0000}"/>
    <cellStyle name="40% - Accent4 17 2 3 2" xfId="6711" xr:uid="{00000000-0005-0000-0000-0000331A0000}"/>
    <cellStyle name="40% - Accent4 17 2 3 2 2" xfId="6712" xr:uid="{00000000-0005-0000-0000-0000341A0000}"/>
    <cellStyle name="40% - Accent4 17 2 3 3" xfId="6713" xr:uid="{00000000-0005-0000-0000-0000351A0000}"/>
    <cellStyle name="40% - Accent4 17 2 4" xfId="6714" xr:uid="{00000000-0005-0000-0000-0000361A0000}"/>
    <cellStyle name="40% - Accent4 17 2 4 2" xfId="6715" xr:uid="{00000000-0005-0000-0000-0000371A0000}"/>
    <cellStyle name="40% - Accent4 17 2 5" xfId="6716" xr:uid="{00000000-0005-0000-0000-0000381A0000}"/>
    <cellStyle name="40% - Accent4 17 3" xfId="6717" xr:uid="{00000000-0005-0000-0000-0000391A0000}"/>
    <cellStyle name="40% - Accent4 17 3 2" xfId="6718" xr:uid="{00000000-0005-0000-0000-00003A1A0000}"/>
    <cellStyle name="40% - Accent4 17 3 2 2" xfId="6719" xr:uid="{00000000-0005-0000-0000-00003B1A0000}"/>
    <cellStyle name="40% - Accent4 17 3 2 2 2" xfId="6720" xr:uid="{00000000-0005-0000-0000-00003C1A0000}"/>
    <cellStyle name="40% - Accent4 17 3 2 3" xfId="6721" xr:uid="{00000000-0005-0000-0000-00003D1A0000}"/>
    <cellStyle name="40% - Accent4 17 3 3" xfId="6722" xr:uid="{00000000-0005-0000-0000-00003E1A0000}"/>
    <cellStyle name="40% - Accent4 17 3 3 2" xfId="6723" xr:uid="{00000000-0005-0000-0000-00003F1A0000}"/>
    <cellStyle name="40% - Accent4 17 3 4" xfId="6724" xr:uid="{00000000-0005-0000-0000-0000401A0000}"/>
    <cellStyle name="40% - Accent4 17 4" xfId="6725" xr:uid="{00000000-0005-0000-0000-0000411A0000}"/>
    <cellStyle name="40% - Accent4 17 4 2" xfId="6726" xr:uid="{00000000-0005-0000-0000-0000421A0000}"/>
    <cellStyle name="40% - Accent4 17 4 2 2" xfId="6727" xr:uid="{00000000-0005-0000-0000-0000431A0000}"/>
    <cellStyle name="40% - Accent4 17 4 3" xfId="6728" xr:uid="{00000000-0005-0000-0000-0000441A0000}"/>
    <cellStyle name="40% - Accent4 17 5" xfId="6729" xr:uid="{00000000-0005-0000-0000-0000451A0000}"/>
    <cellStyle name="40% - Accent4 17 5 2" xfId="6730" xr:uid="{00000000-0005-0000-0000-0000461A0000}"/>
    <cellStyle name="40% - Accent4 17 6" xfId="6731" xr:uid="{00000000-0005-0000-0000-0000471A0000}"/>
    <cellStyle name="40% - Accent4 18" xfId="6732" xr:uid="{00000000-0005-0000-0000-0000481A0000}"/>
    <cellStyle name="40% - Accent4 18 2" xfId="6733" xr:uid="{00000000-0005-0000-0000-0000491A0000}"/>
    <cellStyle name="40% - Accent4 18 2 2" xfId="6734" xr:uid="{00000000-0005-0000-0000-00004A1A0000}"/>
    <cellStyle name="40% - Accent4 18 2 2 2" xfId="6735" xr:uid="{00000000-0005-0000-0000-00004B1A0000}"/>
    <cellStyle name="40% - Accent4 18 2 2 2 2" xfId="6736" xr:uid="{00000000-0005-0000-0000-00004C1A0000}"/>
    <cellStyle name="40% - Accent4 18 2 2 2 2 2" xfId="6737" xr:uid="{00000000-0005-0000-0000-00004D1A0000}"/>
    <cellStyle name="40% - Accent4 18 2 2 2 3" xfId="6738" xr:uid="{00000000-0005-0000-0000-00004E1A0000}"/>
    <cellStyle name="40% - Accent4 18 2 2 3" xfId="6739" xr:uid="{00000000-0005-0000-0000-00004F1A0000}"/>
    <cellStyle name="40% - Accent4 18 2 2 3 2" xfId="6740" xr:uid="{00000000-0005-0000-0000-0000501A0000}"/>
    <cellStyle name="40% - Accent4 18 2 2 4" xfId="6741" xr:uid="{00000000-0005-0000-0000-0000511A0000}"/>
    <cellStyle name="40% - Accent4 18 2 3" xfId="6742" xr:uid="{00000000-0005-0000-0000-0000521A0000}"/>
    <cellStyle name="40% - Accent4 18 2 3 2" xfId="6743" xr:uid="{00000000-0005-0000-0000-0000531A0000}"/>
    <cellStyle name="40% - Accent4 18 2 3 2 2" xfId="6744" xr:uid="{00000000-0005-0000-0000-0000541A0000}"/>
    <cellStyle name="40% - Accent4 18 2 3 3" xfId="6745" xr:uid="{00000000-0005-0000-0000-0000551A0000}"/>
    <cellStyle name="40% - Accent4 18 2 4" xfId="6746" xr:uid="{00000000-0005-0000-0000-0000561A0000}"/>
    <cellStyle name="40% - Accent4 18 2 4 2" xfId="6747" xr:uid="{00000000-0005-0000-0000-0000571A0000}"/>
    <cellStyle name="40% - Accent4 18 2 5" xfId="6748" xr:uid="{00000000-0005-0000-0000-0000581A0000}"/>
    <cellStyle name="40% - Accent4 18 3" xfId="6749" xr:uid="{00000000-0005-0000-0000-0000591A0000}"/>
    <cellStyle name="40% - Accent4 18 3 2" xfId="6750" xr:uid="{00000000-0005-0000-0000-00005A1A0000}"/>
    <cellStyle name="40% - Accent4 18 3 2 2" xfId="6751" xr:uid="{00000000-0005-0000-0000-00005B1A0000}"/>
    <cellStyle name="40% - Accent4 18 3 2 2 2" xfId="6752" xr:uid="{00000000-0005-0000-0000-00005C1A0000}"/>
    <cellStyle name="40% - Accent4 18 3 2 3" xfId="6753" xr:uid="{00000000-0005-0000-0000-00005D1A0000}"/>
    <cellStyle name="40% - Accent4 18 3 3" xfId="6754" xr:uid="{00000000-0005-0000-0000-00005E1A0000}"/>
    <cellStyle name="40% - Accent4 18 3 3 2" xfId="6755" xr:uid="{00000000-0005-0000-0000-00005F1A0000}"/>
    <cellStyle name="40% - Accent4 18 3 4" xfId="6756" xr:uid="{00000000-0005-0000-0000-0000601A0000}"/>
    <cellStyle name="40% - Accent4 18 4" xfId="6757" xr:uid="{00000000-0005-0000-0000-0000611A0000}"/>
    <cellStyle name="40% - Accent4 18 4 2" xfId="6758" xr:uid="{00000000-0005-0000-0000-0000621A0000}"/>
    <cellStyle name="40% - Accent4 18 4 2 2" xfId="6759" xr:uid="{00000000-0005-0000-0000-0000631A0000}"/>
    <cellStyle name="40% - Accent4 18 4 3" xfId="6760" xr:uid="{00000000-0005-0000-0000-0000641A0000}"/>
    <cellStyle name="40% - Accent4 18 5" xfId="6761" xr:uid="{00000000-0005-0000-0000-0000651A0000}"/>
    <cellStyle name="40% - Accent4 18 5 2" xfId="6762" xr:uid="{00000000-0005-0000-0000-0000661A0000}"/>
    <cellStyle name="40% - Accent4 18 6" xfId="6763" xr:uid="{00000000-0005-0000-0000-0000671A0000}"/>
    <cellStyle name="40% - Accent4 19" xfId="6764" xr:uid="{00000000-0005-0000-0000-0000681A0000}"/>
    <cellStyle name="40% - Accent4 19 2" xfId="6765" xr:uid="{00000000-0005-0000-0000-0000691A0000}"/>
    <cellStyle name="40% - Accent4 19 2 2" xfId="6766" xr:uid="{00000000-0005-0000-0000-00006A1A0000}"/>
    <cellStyle name="40% - Accent4 19 2 2 2" xfId="6767" xr:uid="{00000000-0005-0000-0000-00006B1A0000}"/>
    <cellStyle name="40% - Accent4 19 2 2 2 2" xfId="6768" xr:uid="{00000000-0005-0000-0000-00006C1A0000}"/>
    <cellStyle name="40% - Accent4 19 2 2 2 2 2" xfId="6769" xr:uid="{00000000-0005-0000-0000-00006D1A0000}"/>
    <cellStyle name="40% - Accent4 19 2 2 2 3" xfId="6770" xr:uid="{00000000-0005-0000-0000-00006E1A0000}"/>
    <cellStyle name="40% - Accent4 19 2 2 3" xfId="6771" xr:uid="{00000000-0005-0000-0000-00006F1A0000}"/>
    <cellStyle name="40% - Accent4 19 2 2 3 2" xfId="6772" xr:uid="{00000000-0005-0000-0000-0000701A0000}"/>
    <cellStyle name="40% - Accent4 19 2 2 4" xfId="6773" xr:uid="{00000000-0005-0000-0000-0000711A0000}"/>
    <cellStyle name="40% - Accent4 19 2 3" xfId="6774" xr:uid="{00000000-0005-0000-0000-0000721A0000}"/>
    <cellStyle name="40% - Accent4 19 2 3 2" xfId="6775" xr:uid="{00000000-0005-0000-0000-0000731A0000}"/>
    <cellStyle name="40% - Accent4 19 2 3 2 2" xfId="6776" xr:uid="{00000000-0005-0000-0000-0000741A0000}"/>
    <cellStyle name="40% - Accent4 19 2 3 3" xfId="6777" xr:uid="{00000000-0005-0000-0000-0000751A0000}"/>
    <cellStyle name="40% - Accent4 19 2 4" xfId="6778" xr:uid="{00000000-0005-0000-0000-0000761A0000}"/>
    <cellStyle name="40% - Accent4 19 2 4 2" xfId="6779" xr:uid="{00000000-0005-0000-0000-0000771A0000}"/>
    <cellStyle name="40% - Accent4 19 2 5" xfId="6780" xr:uid="{00000000-0005-0000-0000-0000781A0000}"/>
    <cellStyle name="40% - Accent4 19 3" xfId="6781" xr:uid="{00000000-0005-0000-0000-0000791A0000}"/>
    <cellStyle name="40% - Accent4 19 3 2" xfId="6782" xr:uid="{00000000-0005-0000-0000-00007A1A0000}"/>
    <cellStyle name="40% - Accent4 19 3 2 2" xfId="6783" xr:uid="{00000000-0005-0000-0000-00007B1A0000}"/>
    <cellStyle name="40% - Accent4 19 3 2 2 2" xfId="6784" xr:uid="{00000000-0005-0000-0000-00007C1A0000}"/>
    <cellStyle name="40% - Accent4 19 3 2 3" xfId="6785" xr:uid="{00000000-0005-0000-0000-00007D1A0000}"/>
    <cellStyle name="40% - Accent4 19 3 3" xfId="6786" xr:uid="{00000000-0005-0000-0000-00007E1A0000}"/>
    <cellStyle name="40% - Accent4 19 3 3 2" xfId="6787" xr:uid="{00000000-0005-0000-0000-00007F1A0000}"/>
    <cellStyle name="40% - Accent4 19 3 4" xfId="6788" xr:uid="{00000000-0005-0000-0000-0000801A0000}"/>
    <cellStyle name="40% - Accent4 19 4" xfId="6789" xr:uid="{00000000-0005-0000-0000-0000811A0000}"/>
    <cellStyle name="40% - Accent4 19 4 2" xfId="6790" xr:uid="{00000000-0005-0000-0000-0000821A0000}"/>
    <cellStyle name="40% - Accent4 19 4 2 2" xfId="6791" xr:uid="{00000000-0005-0000-0000-0000831A0000}"/>
    <cellStyle name="40% - Accent4 19 4 3" xfId="6792" xr:uid="{00000000-0005-0000-0000-0000841A0000}"/>
    <cellStyle name="40% - Accent4 19 5" xfId="6793" xr:uid="{00000000-0005-0000-0000-0000851A0000}"/>
    <cellStyle name="40% - Accent4 19 5 2" xfId="6794" xr:uid="{00000000-0005-0000-0000-0000861A0000}"/>
    <cellStyle name="40% - Accent4 19 6" xfId="6795" xr:uid="{00000000-0005-0000-0000-0000871A0000}"/>
    <cellStyle name="40% - Accent4 2" xfId="6796" xr:uid="{00000000-0005-0000-0000-0000881A0000}"/>
    <cellStyle name="40% - Accent4 2 2" xfId="6797" xr:uid="{00000000-0005-0000-0000-0000891A0000}"/>
    <cellStyle name="40% - Accent4 2 2 2" xfId="6798" xr:uid="{00000000-0005-0000-0000-00008A1A0000}"/>
    <cellStyle name="40% - Accent4 2 2 2 2" xfId="6799" xr:uid="{00000000-0005-0000-0000-00008B1A0000}"/>
    <cellStyle name="40% - Accent4 2 2 2 2 2" xfId="6800" xr:uid="{00000000-0005-0000-0000-00008C1A0000}"/>
    <cellStyle name="40% - Accent4 2 2 2 2 2 2" xfId="6801" xr:uid="{00000000-0005-0000-0000-00008D1A0000}"/>
    <cellStyle name="40% - Accent4 2 2 2 2 3" xfId="6802" xr:uid="{00000000-0005-0000-0000-00008E1A0000}"/>
    <cellStyle name="40% - Accent4 2 2 2 3" xfId="6803" xr:uid="{00000000-0005-0000-0000-00008F1A0000}"/>
    <cellStyle name="40% - Accent4 2 2 2 3 2" xfId="6804" xr:uid="{00000000-0005-0000-0000-0000901A0000}"/>
    <cellStyle name="40% - Accent4 2 2 2 4" xfId="6805" xr:uid="{00000000-0005-0000-0000-0000911A0000}"/>
    <cellStyle name="40% - Accent4 2 2 3" xfId="6806" xr:uid="{00000000-0005-0000-0000-0000921A0000}"/>
    <cellStyle name="40% - Accent4 2 2 3 2" xfId="6807" xr:uid="{00000000-0005-0000-0000-0000931A0000}"/>
    <cellStyle name="40% - Accent4 2 2 3 2 2" xfId="6808" xr:uid="{00000000-0005-0000-0000-0000941A0000}"/>
    <cellStyle name="40% - Accent4 2 2 3 3" xfId="6809" xr:uid="{00000000-0005-0000-0000-0000951A0000}"/>
    <cellStyle name="40% - Accent4 2 2 4" xfId="6810" xr:uid="{00000000-0005-0000-0000-0000961A0000}"/>
    <cellStyle name="40% - Accent4 2 2 4 2" xfId="6811" xr:uid="{00000000-0005-0000-0000-0000971A0000}"/>
    <cellStyle name="40% - Accent4 2 2 5" xfId="6812" xr:uid="{00000000-0005-0000-0000-0000981A0000}"/>
    <cellStyle name="40% - Accent4 2 3" xfId="6813" xr:uid="{00000000-0005-0000-0000-0000991A0000}"/>
    <cellStyle name="40% - Accent4 2 3 2" xfId="6814" xr:uid="{00000000-0005-0000-0000-00009A1A0000}"/>
    <cellStyle name="40% - Accent4 2 3 2 2" xfId="6815" xr:uid="{00000000-0005-0000-0000-00009B1A0000}"/>
    <cellStyle name="40% - Accent4 2 3 2 2 2" xfId="6816" xr:uid="{00000000-0005-0000-0000-00009C1A0000}"/>
    <cellStyle name="40% - Accent4 2 3 2 3" xfId="6817" xr:uid="{00000000-0005-0000-0000-00009D1A0000}"/>
    <cellStyle name="40% - Accent4 2 3 3" xfId="6818" xr:uid="{00000000-0005-0000-0000-00009E1A0000}"/>
    <cellStyle name="40% - Accent4 2 3 3 2" xfId="6819" xr:uid="{00000000-0005-0000-0000-00009F1A0000}"/>
    <cellStyle name="40% - Accent4 2 3 4" xfId="6820" xr:uid="{00000000-0005-0000-0000-0000A01A0000}"/>
    <cellStyle name="40% - Accent4 2 4" xfId="6821" xr:uid="{00000000-0005-0000-0000-0000A11A0000}"/>
    <cellStyle name="40% - Accent4 2 4 2" xfId="6822" xr:uid="{00000000-0005-0000-0000-0000A21A0000}"/>
    <cellStyle name="40% - Accent4 2 4 2 2" xfId="6823" xr:uid="{00000000-0005-0000-0000-0000A31A0000}"/>
    <cellStyle name="40% - Accent4 2 4 3" xfId="6824" xr:uid="{00000000-0005-0000-0000-0000A41A0000}"/>
    <cellStyle name="40% - Accent4 2 5" xfId="6825" xr:uid="{00000000-0005-0000-0000-0000A51A0000}"/>
    <cellStyle name="40% - Accent4 2 5 2" xfId="6826" xr:uid="{00000000-0005-0000-0000-0000A61A0000}"/>
    <cellStyle name="40% - Accent4 2 6" xfId="6827" xr:uid="{00000000-0005-0000-0000-0000A71A0000}"/>
    <cellStyle name="40% - Accent4 20" xfId="6828" xr:uid="{00000000-0005-0000-0000-0000A81A0000}"/>
    <cellStyle name="40% - Accent4 20 2" xfId="6829" xr:uid="{00000000-0005-0000-0000-0000A91A0000}"/>
    <cellStyle name="40% - Accent4 20 2 2" xfId="6830" xr:uid="{00000000-0005-0000-0000-0000AA1A0000}"/>
    <cellStyle name="40% - Accent4 20 2 2 2" xfId="6831" xr:uid="{00000000-0005-0000-0000-0000AB1A0000}"/>
    <cellStyle name="40% - Accent4 20 2 2 2 2" xfId="6832" xr:uid="{00000000-0005-0000-0000-0000AC1A0000}"/>
    <cellStyle name="40% - Accent4 20 2 2 2 2 2" xfId="6833" xr:uid="{00000000-0005-0000-0000-0000AD1A0000}"/>
    <cellStyle name="40% - Accent4 20 2 2 2 3" xfId="6834" xr:uid="{00000000-0005-0000-0000-0000AE1A0000}"/>
    <cellStyle name="40% - Accent4 20 2 2 3" xfId="6835" xr:uid="{00000000-0005-0000-0000-0000AF1A0000}"/>
    <cellStyle name="40% - Accent4 20 2 2 3 2" xfId="6836" xr:uid="{00000000-0005-0000-0000-0000B01A0000}"/>
    <cellStyle name="40% - Accent4 20 2 2 4" xfId="6837" xr:uid="{00000000-0005-0000-0000-0000B11A0000}"/>
    <cellStyle name="40% - Accent4 20 2 3" xfId="6838" xr:uid="{00000000-0005-0000-0000-0000B21A0000}"/>
    <cellStyle name="40% - Accent4 20 2 3 2" xfId="6839" xr:uid="{00000000-0005-0000-0000-0000B31A0000}"/>
    <cellStyle name="40% - Accent4 20 2 3 2 2" xfId="6840" xr:uid="{00000000-0005-0000-0000-0000B41A0000}"/>
    <cellStyle name="40% - Accent4 20 2 3 3" xfId="6841" xr:uid="{00000000-0005-0000-0000-0000B51A0000}"/>
    <cellStyle name="40% - Accent4 20 2 4" xfId="6842" xr:uid="{00000000-0005-0000-0000-0000B61A0000}"/>
    <cellStyle name="40% - Accent4 20 2 4 2" xfId="6843" xr:uid="{00000000-0005-0000-0000-0000B71A0000}"/>
    <cellStyle name="40% - Accent4 20 2 5" xfId="6844" xr:uid="{00000000-0005-0000-0000-0000B81A0000}"/>
    <cellStyle name="40% - Accent4 20 3" xfId="6845" xr:uid="{00000000-0005-0000-0000-0000B91A0000}"/>
    <cellStyle name="40% - Accent4 20 3 2" xfId="6846" xr:uid="{00000000-0005-0000-0000-0000BA1A0000}"/>
    <cellStyle name="40% - Accent4 20 3 2 2" xfId="6847" xr:uid="{00000000-0005-0000-0000-0000BB1A0000}"/>
    <cellStyle name="40% - Accent4 20 3 2 2 2" xfId="6848" xr:uid="{00000000-0005-0000-0000-0000BC1A0000}"/>
    <cellStyle name="40% - Accent4 20 3 2 3" xfId="6849" xr:uid="{00000000-0005-0000-0000-0000BD1A0000}"/>
    <cellStyle name="40% - Accent4 20 3 3" xfId="6850" xr:uid="{00000000-0005-0000-0000-0000BE1A0000}"/>
    <cellStyle name="40% - Accent4 20 3 3 2" xfId="6851" xr:uid="{00000000-0005-0000-0000-0000BF1A0000}"/>
    <cellStyle name="40% - Accent4 20 3 4" xfId="6852" xr:uid="{00000000-0005-0000-0000-0000C01A0000}"/>
    <cellStyle name="40% - Accent4 20 4" xfId="6853" xr:uid="{00000000-0005-0000-0000-0000C11A0000}"/>
    <cellStyle name="40% - Accent4 20 4 2" xfId="6854" xr:uid="{00000000-0005-0000-0000-0000C21A0000}"/>
    <cellStyle name="40% - Accent4 20 4 2 2" xfId="6855" xr:uid="{00000000-0005-0000-0000-0000C31A0000}"/>
    <cellStyle name="40% - Accent4 20 4 3" xfId="6856" xr:uid="{00000000-0005-0000-0000-0000C41A0000}"/>
    <cellStyle name="40% - Accent4 20 5" xfId="6857" xr:uid="{00000000-0005-0000-0000-0000C51A0000}"/>
    <cellStyle name="40% - Accent4 20 5 2" xfId="6858" xr:uid="{00000000-0005-0000-0000-0000C61A0000}"/>
    <cellStyle name="40% - Accent4 20 6" xfId="6859" xr:uid="{00000000-0005-0000-0000-0000C71A0000}"/>
    <cellStyle name="40% - Accent4 21" xfId="6860" xr:uid="{00000000-0005-0000-0000-0000C81A0000}"/>
    <cellStyle name="40% - Accent4 21 2" xfId="6861" xr:uid="{00000000-0005-0000-0000-0000C91A0000}"/>
    <cellStyle name="40% - Accent4 21 2 2" xfId="6862" xr:uid="{00000000-0005-0000-0000-0000CA1A0000}"/>
    <cellStyle name="40% - Accent4 21 2 2 2" xfId="6863" xr:uid="{00000000-0005-0000-0000-0000CB1A0000}"/>
    <cellStyle name="40% - Accent4 21 2 2 2 2" xfId="6864" xr:uid="{00000000-0005-0000-0000-0000CC1A0000}"/>
    <cellStyle name="40% - Accent4 21 2 2 2 2 2" xfId="6865" xr:uid="{00000000-0005-0000-0000-0000CD1A0000}"/>
    <cellStyle name="40% - Accent4 21 2 2 2 3" xfId="6866" xr:uid="{00000000-0005-0000-0000-0000CE1A0000}"/>
    <cellStyle name="40% - Accent4 21 2 2 3" xfId="6867" xr:uid="{00000000-0005-0000-0000-0000CF1A0000}"/>
    <cellStyle name="40% - Accent4 21 2 2 3 2" xfId="6868" xr:uid="{00000000-0005-0000-0000-0000D01A0000}"/>
    <cellStyle name="40% - Accent4 21 2 2 4" xfId="6869" xr:uid="{00000000-0005-0000-0000-0000D11A0000}"/>
    <cellStyle name="40% - Accent4 21 2 3" xfId="6870" xr:uid="{00000000-0005-0000-0000-0000D21A0000}"/>
    <cellStyle name="40% - Accent4 21 2 3 2" xfId="6871" xr:uid="{00000000-0005-0000-0000-0000D31A0000}"/>
    <cellStyle name="40% - Accent4 21 2 3 2 2" xfId="6872" xr:uid="{00000000-0005-0000-0000-0000D41A0000}"/>
    <cellStyle name="40% - Accent4 21 2 3 3" xfId="6873" xr:uid="{00000000-0005-0000-0000-0000D51A0000}"/>
    <cellStyle name="40% - Accent4 21 2 4" xfId="6874" xr:uid="{00000000-0005-0000-0000-0000D61A0000}"/>
    <cellStyle name="40% - Accent4 21 2 4 2" xfId="6875" xr:uid="{00000000-0005-0000-0000-0000D71A0000}"/>
    <cellStyle name="40% - Accent4 21 2 5" xfId="6876" xr:uid="{00000000-0005-0000-0000-0000D81A0000}"/>
    <cellStyle name="40% - Accent4 21 3" xfId="6877" xr:uid="{00000000-0005-0000-0000-0000D91A0000}"/>
    <cellStyle name="40% - Accent4 21 3 2" xfId="6878" xr:uid="{00000000-0005-0000-0000-0000DA1A0000}"/>
    <cellStyle name="40% - Accent4 21 3 2 2" xfId="6879" xr:uid="{00000000-0005-0000-0000-0000DB1A0000}"/>
    <cellStyle name="40% - Accent4 21 3 2 2 2" xfId="6880" xr:uid="{00000000-0005-0000-0000-0000DC1A0000}"/>
    <cellStyle name="40% - Accent4 21 3 2 3" xfId="6881" xr:uid="{00000000-0005-0000-0000-0000DD1A0000}"/>
    <cellStyle name="40% - Accent4 21 3 3" xfId="6882" xr:uid="{00000000-0005-0000-0000-0000DE1A0000}"/>
    <cellStyle name="40% - Accent4 21 3 3 2" xfId="6883" xr:uid="{00000000-0005-0000-0000-0000DF1A0000}"/>
    <cellStyle name="40% - Accent4 21 3 4" xfId="6884" xr:uid="{00000000-0005-0000-0000-0000E01A0000}"/>
    <cellStyle name="40% - Accent4 21 4" xfId="6885" xr:uid="{00000000-0005-0000-0000-0000E11A0000}"/>
    <cellStyle name="40% - Accent4 21 4 2" xfId="6886" xr:uid="{00000000-0005-0000-0000-0000E21A0000}"/>
    <cellStyle name="40% - Accent4 21 4 2 2" xfId="6887" xr:uid="{00000000-0005-0000-0000-0000E31A0000}"/>
    <cellStyle name="40% - Accent4 21 4 3" xfId="6888" xr:uid="{00000000-0005-0000-0000-0000E41A0000}"/>
    <cellStyle name="40% - Accent4 21 5" xfId="6889" xr:uid="{00000000-0005-0000-0000-0000E51A0000}"/>
    <cellStyle name="40% - Accent4 21 5 2" xfId="6890" xr:uid="{00000000-0005-0000-0000-0000E61A0000}"/>
    <cellStyle name="40% - Accent4 21 6" xfId="6891" xr:uid="{00000000-0005-0000-0000-0000E71A0000}"/>
    <cellStyle name="40% - Accent4 22" xfId="6892" xr:uid="{00000000-0005-0000-0000-0000E81A0000}"/>
    <cellStyle name="40% - Accent4 22 2" xfId="6893" xr:uid="{00000000-0005-0000-0000-0000E91A0000}"/>
    <cellStyle name="40% - Accent4 22 2 2" xfId="6894" xr:uid="{00000000-0005-0000-0000-0000EA1A0000}"/>
    <cellStyle name="40% - Accent4 22 2 2 2" xfId="6895" xr:uid="{00000000-0005-0000-0000-0000EB1A0000}"/>
    <cellStyle name="40% - Accent4 22 2 2 2 2" xfId="6896" xr:uid="{00000000-0005-0000-0000-0000EC1A0000}"/>
    <cellStyle name="40% - Accent4 22 2 2 2 2 2" xfId="6897" xr:uid="{00000000-0005-0000-0000-0000ED1A0000}"/>
    <cellStyle name="40% - Accent4 22 2 2 2 3" xfId="6898" xr:uid="{00000000-0005-0000-0000-0000EE1A0000}"/>
    <cellStyle name="40% - Accent4 22 2 2 3" xfId="6899" xr:uid="{00000000-0005-0000-0000-0000EF1A0000}"/>
    <cellStyle name="40% - Accent4 22 2 2 3 2" xfId="6900" xr:uid="{00000000-0005-0000-0000-0000F01A0000}"/>
    <cellStyle name="40% - Accent4 22 2 2 4" xfId="6901" xr:uid="{00000000-0005-0000-0000-0000F11A0000}"/>
    <cellStyle name="40% - Accent4 22 2 3" xfId="6902" xr:uid="{00000000-0005-0000-0000-0000F21A0000}"/>
    <cellStyle name="40% - Accent4 22 2 3 2" xfId="6903" xr:uid="{00000000-0005-0000-0000-0000F31A0000}"/>
    <cellStyle name="40% - Accent4 22 2 3 2 2" xfId="6904" xr:uid="{00000000-0005-0000-0000-0000F41A0000}"/>
    <cellStyle name="40% - Accent4 22 2 3 3" xfId="6905" xr:uid="{00000000-0005-0000-0000-0000F51A0000}"/>
    <cellStyle name="40% - Accent4 22 2 4" xfId="6906" xr:uid="{00000000-0005-0000-0000-0000F61A0000}"/>
    <cellStyle name="40% - Accent4 22 2 4 2" xfId="6907" xr:uid="{00000000-0005-0000-0000-0000F71A0000}"/>
    <cellStyle name="40% - Accent4 22 2 5" xfId="6908" xr:uid="{00000000-0005-0000-0000-0000F81A0000}"/>
    <cellStyle name="40% - Accent4 22 3" xfId="6909" xr:uid="{00000000-0005-0000-0000-0000F91A0000}"/>
    <cellStyle name="40% - Accent4 22 3 2" xfId="6910" xr:uid="{00000000-0005-0000-0000-0000FA1A0000}"/>
    <cellStyle name="40% - Accent4 22 3 2 2" xfId="6911" xr:uid="{00000000-0005-0000-0000-0000FB1A0000}"/>
    <cellStyle name="40% - Accent4 22 3 2 2 2" xfId="6912" xr:uid="{00000000-0005-0000-0000-0000FC1A0000}"/>
    <cellStyle name="40% - Accent4 22 3 2 3" xfId="6913" xr:uid="{00000000-0005-0000-0000-0000FD1A0000}"/>
    <cellStyle name="40% - Accent4 22 3 3" xfId="6914" xr:uid="{00000000-0005-0000-0000-0000FE1A0000}"/>
    <cellStyle name="40% - Accent4 22 3 3 2" xfId="6915" xr:uid="{00000000-0005-0000-0000-0000FF1A0000}"/>
    <cellStyle name="40% - Accent4 22 3 4" xfId="6916" xr:uid="{00000000-0005-0000-0000-0000001B0000}"/>
    <cellStyle name="40% - Accent4 22 4" xfId="6917" xr:uid="{00000000-0005-0000-0000-0000011B0000}"/>
    <cellStyle name="40% - Accent4 22 4 2" xfId="6918" xr:uid="{00000000-0005-0000-0000-0000021B0000}"/>
    <cellStyle name="40% - Accent4 22 4 2 2" xfId="6919" xr:uid="{00000000-0005-0000-0000-0000031B0000}"/>
    <cellStyle name="40% - Accent4 22 4 3" xfId="6920" xr:uid="{00000000-0005-0000-0000-0000041B0000}"/>
    <cellStyle name="40% - Accent4 22 5" xfId="6921" xr:uid="{00000000-0005-0000-0000-0000051B0000}"/>
    <cellStyle name="40% - Accent4 22 5 2" xfId="6922" xr:uid="{00000000-0005-0000-0000-0000061B0000}"/>
    <cellStyle name="40% - Accent4 22 6" xfId="6923" xr:uid="{00000000-0005-0000-0000-0000071B0000}"/>
    <cellStyle name="40% - Accent4 23" xfId="6924" xr:uid="{00000000-0005-0000-0000-0000081B0000}"/>
    <cellStyle name="40% - Accent4 23 2" xfId="6925" xr:uid="{00000000-0005-0000-0000-0000091B0000}"/>
    <cellStyle name="40% - Accent4 23 2 2" xfId="6926" xr:uid="{00000000-0005-0000-0000-00000A1B0000}"/>
    <cellStyle name="40% - Accent4 23 2 2 2" xfId="6927" xr:uid="{00000000-0005-0000-0000-00000B1B0000}"/>
    <cellStyle name="40% - Accent4 23 2 2 2 2" xfId="6928" xr:uid="{00000000-0005-0000-0000-00000C1B0000}"/>
    <cellStyle name="40% - Accent4 23 2 2 3" xfId="6929" xr:uid="{00000000-0005-0000-0000-00000D1B0000}"/>
    <cellStyle name="40% - Accent4 23 2 3" xfId="6930" xr:uid="{00000000-0005-0000-0000-00000E1B0000}"/>
    <cellStyle name="40% - Accent4 23 2 3 2" xfId="6931" xr:uid="{00000000-0005-0000-0000-00000F1B0000}"/>
    <cellStyle name="40% - Accent4 23 2 4" xfId="6932" xr:uid="{00000000-0005-0000-0000-0000101B0000}"/>
    <cellStyle name="40% - Accent4 23 3" xfId="6933" xr:uid="{00000000-0005-0000-0000-0000111B0000}"/>
    <cellStyle name="40% - Accent4 23 3 2" xfId="6934" xr:uid="{00000000-0005-0000-0000-0000121B0000}"/>
    <cellStyle name="40% - Accent4 23 3 2 2" xfId="6935" xr:uid="{00000000-0005-0000-0000-0000131B0000}"/>
    <cellStyle name="40% - Accent4 23 3 3" xfId="6936" xr:uid="{00000000-0005-0000-0000-0000141B0000}"/>
    <cellStyle name="40% - Accent4 23 4" xfId="6937" xr:uid="{00000000-0005-0000-0000-0000151B0000}"/>
    <cellStyle name="40% - Accent4 23 4 2" xfId="6938" xr:uid="{00000000-0005-0000-0000-0000161B0000}"/>
    <cellStyle name="40% - Accent4 23 5" xfId="6939" xr:uid="{00000000-0005-0000-0000-0000171B0000}"/>
    <cellStyle name="40% - Accent4 24" xfId="6940" xr:uid="{00000000-0005-0000-0000-0000181B0000}"/>
    <cellStyle name="40% - Accent4 24 2" xfId="6941" xr:uid="{00000000-0005-0000-0000-0000191B0000}"/>
    <cellStyle name="40% - Accent4 24 2 2" xfId="6942" xr:uid="{00000000-0005-0000-0000-00001A1B0000}"/>
    <cellStyle name="40% - Accent4 24 2 2 2" xfId="6943" xr:uid="{00000000-0005-0000-0000-00001B1B0000}"/>
    <cellStyle name="40% - Accent4 24 2 2 2 2" xfId="6944" xr:uid="{00000000-0005-0000-0000-00001C1B0000}"/>
    <cellStyle name="40% - Accent4 24 2 2 3" xfId="6945" xr:uid="{00000000-0005-0000-0000-00001D1B0000}"/>
    <cellStyle name="40% - Accent4 24 2 3" xfId="6946" xr:uid="{00000000-0005-0000-0000-00001E1B0000}"/>
    <cellStyle name="40% - Accent4 24 2 3 2" xfId="6947" xr:uid="{00000000-0005-0000-0000-00001F1B0000}"/>
    <cellStyle name="40% - Accent4 24 2 4" xfId="6948" xr:uid="{00000000-0005-0000-0000-0000201B0000}"/>
    <cellStyle name="40% - Accent4 24 3" xfId="6949" xr:uid="{00000000-0005-0000-0000-0000211B0000}"/>
    <cellStyle name="40% - Accent4 24 3 2" xfId="6950" xr:uid="{00000000-0005-0000-0000-0000221B0000}"/>
    <cellStyle name="40% - Accent4 24 3 2 2" xfId="6951" xr:uid="{00000000-0005-0000-0000-0000231B0000}"/>
    <cellStyle name="40% - Accent4 24 3 3" xfId="6952" xr:uid="{00000000-0005-0000-0000-0000241B0000}"/>
    <cellStyle name="40% - Accent4 24 4" xfId="6953" xr:uid="{00000000-0005-0000-0000-0000251B0000}"/>
    <cellStyle name="40% - Accent4 24 4 2" xfId="6954" xr:uid="{00000000-0005-0000-0000-0000261B0000}"/>
    <cellStyle name="40% - Accent4 24 5" xfId="6955" xr:uid="{00000000-0005-0000-0000-0000271B0000}"/>
    <cellStyle name="40% - Accent4 25" xfId="6956" xr:uid="{00000000-0005-0000-0000-0000281B0000}"/>
    <cellStyle name="40% - Accent4 25 2" xfId="6957" xr:uid="{00000000-0005-0000-0000-0000291B0000}"/>
    <cellStyle name="40% - Accent4 25 2 2" xfId="6958" xr:uid="{00000000-0005-0000-0000-00002A1B0000}"/>
    <cellStyle name="40% - Accent4 25 2 2 2" xfId="6959" xr:uid="{00000000-0005-0000-0000-00002B1B0000}"/>
    <cellStyle name="40% - Accent4 25 2 3" xfId="6960" xr:uid="{00000000-0005-0000-0000-00002C1B0000}"/>
    <cellStyle name="40% - Accent4 25 3" xfId="6961" xr:uid="{00000000-0005-0000-0000-00002D1B0000}"/>
    <cellStyle name="40% - Accent4 25 3 2" xfId="6962" xr:uid="{00000000-0005-0000-0000-00002E1B0000}"/>
    <cellStyle name="40% - Accent4 25 4" xfId="6963" xr:uid="{00000000-0005-0000-0000-00002F1B0000}"/>
    <cellStyle name="40% - Accent4 26" xfId="6964" xr:uid="{00000000-0005-0000-0000-0000301B0000}"/>
    <cellStyle name="40% - Accent4 26 2" xfId="6965" xr:uid="{00000000-0005-0000-0000-0000311B0000}"/>
    <cellStyle name="40% - Accent4 26 2 2" xfId="6966" xr:uid="{00000000-0005-0000-0000-0000321B0000}"/>
    <cellStyle name="40% - Accent4 26 3" xfId="6967" xr:uid="{00000000-0005-0000-0000-0000331B0000}"/>
    <cellStyle name="40% - Accent4 27" xfId="6968" xr:uid="{00000000-0005-0000-0000-0000341B0000}"/>
    <cellStyle name="40% - Accent4 27 2" xfId="6969" xr:uid="{00000000-0005-0000-0000-0000351B0000}"/>
    <cellStyle name="40% - Accent4 28" xfId="6970" xr:uid="{00000000-0005-0000-0000-0000361B0000}"/>
    <cellStyle name="40% - Accent4 3" xfId="6971" xr:uid="{00000000-0005-0000-0000-0000371B0000}"/>
    <cellStyle name="40% - Accent4 3 2" xfId="6972" xr:uid="{00000000-0005-0000-0000-0000381B0000}"/>
    <cellStyle name="40% - Accent4 3 2 2" xfId="6973" xr:uid="{00000000-0005-0000-0000-0000391B0000}"/>
    <cellStyle name="40% - Accent4 3 2 2 2" xfId="6974" xr:uid="{00000000-0005-0000-0000-00003A1B0000}"/>
    <cellStyle name="40% - Accent4 3 2 2 2 2" xfId="6975" xr:uid="{00000000-0005-0000-0000-00003B1B0000}"/>
    <cellStyle name="40% - Accent4 3 2 2 2 2 2" xfId="6976" xr:uid="{00000000-0005-0000-0000-00003C1B0000}"/>
    <cellStyle name="40% - Accent4 3 2 2 2 3" xfId="6977" xr:uid="{00000000-0005-0000-0000-00003D1B0000}"/>
    <cellStyle name="40% - Accent4 3 2 2 3" xfId="6978" xr:uid="{00000000-0005-0000-0000-00003E1B0000}"/>
    <cellStyle name="40% - Accent4 3 2 2 3 2" xfId="6979" xr:uid="{00000000-0005-0000-0000-00003F1B0000}"/>
    <cellStyle name="40% - Accent4 3 2 2 4" xfId="6980" xr:uid="{00000000-0005-0000-0000-0000401B0000}"/>
    <cellStyle name="40% - Accent4 3 2 3" xfId="6981" xr:uid="{00000000-0005-0000-0000-0000411B0000}"/>
    <cellStyle name="40% - Accent4 3 2 3 2" xfId="6982" xr:uid="{00000000-0005-0000-0000-0000421B0000}"/>
    <cellStyle name="40% - Accent4 3 2 3 2 2" xfId="6983" xr:uid="{00000000-0005-0000-0000-0000431B0000}"/>
    <cellStyle name="40% - Accent4 3 2 3 3" xfId="6984" xr:uid="{00000000-0005-0000-0000-0000441B0000}"/>
    <cellStyle name="40% - Accent4 3 2 4" xfId="6985" xr:uid="{00000000-0005-0000-0000-0000451B0000}"/>
    <cellStyle name="40% - Accent4 3 2 4 2" xfId="6986" xr:uid="{00000000-0005-0000-0000-0000461B0000}"/>
    <cellStyle name="40% - Accent4 3 2 5" xfId="6987" xr:uid="{00000000-0005-0000-0000-0000471B0000}"/>
    <cellStyle name="40% - Accent4 3 3" xfId="6988" xr:uid="{00000000-0005-0000-0000-0000481B0000}"/>
    <cellStyle name="40% - Accent4 3 3 2" xfId="6989" xr:uid="{00000000-0005-0000-0000-0000491B0000}"/>
    <cellStyle name="40% - Accent4 3 3 2 2" xfId="6990" xr:uid="{00000000-0005-0000-0000-00004A1B0000}"/>
    <cellStyle name="40% - Accent4 3 3 2 2 2" xfId="6991" xr:uid="{00000000-0005-0000-0000-00004B1B0000}"/>
    <cellStyle name="40% - Accent4 3 3 2 3" xfId="6992" xr:uid="{00000000-0005-0000-0000-00004C1B0000}"/>
    <cellStyle name="40% - Accent4 3 3 3" xfId="6993" xr:uid="{00000000-0005-0000-0000-00004D1B0000}"/>
    <cellStyle name="40% - Accent4 3 3 3 2" xfId="6994" xr:uid="{00000000-0005-0000-0000-00004E1B0000}"/>
    <cellStyle name="40% - Accent4 3 3 4" xfId="6995" xr:uid="{00000000-0005-0000-0000-00004F1B0000}"/>
    <cellStyle name="40% - Accent4 3 4" xfId="6996" xr:uid="{00000000-0005-0000-0000-0000501B0000}"/>
    <cellStyle name="40% - Accent4 3 4 2" xfId="6997" xr:uid="{00000000-0005-0000-0000-0000511B0000}"/>
    <cellStyle name="40% - Accent4 3 4 2 2" xfId="6998" xr:uid="{00000000-0005-0000-0000-0000521B0000}"/>
    <cellStyle name="40% - Accent4 3 4 3" xfId="6999" xr:uid="{00000000-0005-0000-0000-0000531B0000}"/>
    <cellStyle name="40% - Accent4 3 5" xfId="7000" xr:uid="{00000000-0005-0000-0000-0000541B0000}"/>
    <cellStyle name="40% - Accent4 3 5 2" xfId="7001" xr:uid="{00000000-0005-0000-0000-0000551B0000}"/>
    <cellStyle name="40% - Accent4 3 6" xfId="7002" xr:uid="{00000000-0005-0000-0000-0000561B0000}"/>
    <cellStyle name="40% - Accent4 4" xfId="7003" xr:uid="{00000000-0005-0000-0000-0000571B0000}"/>
    <cellStyle name="40% - Accent4 4 2" xfId="7004" xr:uid="{00000000-0005-0000-0000-0000581B0000}"/>
    <cellStyle name="40% - Accent4 4 2 2" xfId="7005" xr:uid="{00000000-0005-0000-0000-0000591B0000}"/>
    <cellStyle name="40% - Accent4 4 2 2 2" xfId="7006" xr:uid="{00000000-0005-0000-0000-00005A1B0000}"/>
    <cellStyle name="40% - Accent4 4 2 2 2 2" xfId="7007" xr:uid="{00000000-0005-0000-0000-00005B1B0000}"/>
    <cellStyle name="40% - Accent4 4 2 2 2 2 2" xfId="7008" xr:uid="{00000000-0005-0000-0000-00005C1B0000}"/>
    <cellStyle name="40% - Accent4 4 2 2 2 3" xfId="7009" xr:uid="{00000000-0005-0000-0000-00005D1B0000}"/>
    <cellStyle name="40% - Accent4 4 2 2 3" xfId="7010" xr:uid="{00000000-0005-0000-0000-00005E1B0000}"/>
    <cellStyle name="40% - Accent4 4 2 2 3 2" xfId="7011" xr:uid="{00000000-0005-0000-0000-00005F1B0000}"/>
    <cellStyle name="40% - Accent4 4 2 2 4" xfId="7012" xr:uid="{00000000-0005-0000-0000-0000601B0000}"/>
    <cellStyle name="40% - Accent4 4 2 3" xfId="7013" xr:uid="{00000000-0005-0000-0000-0000611B0000}"/>
    <cellStyle name="40% - Accent4 4 2 3 2" xfId="7014" xr:uid="{00000000-0005-0000-0000-0000621B0000}"/>
    <cellStyle name="40% - Accent4 4 2 3 2 2" xfId="7015" xr:uid="{00000000-0005-0000-0000-0000631B0000}"/>
    <cellStyle name="40% - Accent4 4 2 3 3" xfId="7016" xr:uid="{00000000-0005-0000-0000-0000641B0000}"/>
    <cellStyle name="40% - Accent4 4 2 4" xfId="7017" xr:uid="{00000000-0005-0000-0000-0000651B0000}"/>
    <cellStyle name="40% - Accent4 4 2 4 2" xfId="7018" xr:uid="{00000000-0005-0000-0000-0000661B0000}"/>
    <cellStyle name="40% - Accent4 4 2 5" xfId="7019" xr:uid="{00000000-0005-0000-0000-0000671B0000}"/>
    <cellStyle name="40% - Accent4 4 3" xfId="7020" xr:uid="{00000000-0005-0000-0000-0000681B0000}"/>
    <cellStyle name="40% - Accent4 4 3 2" xfId="7021" xr:uid="{00000000-0005-0000-0000-0000691B0000}"/>
    <cellStyle name="40% - Accent4 4 3 2 2" xfId="7022" xr:uid="{00000000-0005-0000-0000-00006A1B0000}"/>
    <cellStyle name="40% - Accent4 4 3 2 2 2" xfId="7023" xr:uid="{00000000-0005-0000-0000-00006B1B0000}"/>
    <cellStyle name="40% - Accent4 4 3 2 3" xfId="7024" xr:uid="{00000000-0005-0000-0000-00006C1B0000}"/>
    <cellStyle name="40% - Accent4 4 3 3" xfId="7025" xr:uid="{00000000-0005-0000-0000-00006D1B0000}"/>
    <cellStyle name="40% - Accent4 4 3 3 2" xfId="7026" xr:uid="{00000000-0005-0000-0000-00006E1B0000}"/>
    <cellStyle name="40% - Accent4 4 3 4" xfId="7027" xr:uid="{00000000-0005-0000-0000-00006F1B0000}"/>
    <cellStyle name="40% - Accent4 4 4" xfId="7028" xr:uid="{00000000-0005-0000-0000-0000701B0000}"/>
    <cellStyle name="40% - Accent4 4 4 2" xfId="7029" xr:uid="{00000000-0005-0000-0000-0000711B0000}"/>
    <cellStyle name="40% - Accent4 4 4 2 2" xfId="7030" xr:uid="{00000000-0005-0000-0000-0000721B0000}"/>
    <cellStyle name="40% - Accent4 4 4 3" xfId="7031" xr:uid="{00000000-0005-0000-0000-0000731B0000}"/>
    <cellStyle name="40% - Accent4 4 5" xfId="7032" xr:uid="{00000000-0005-0000-0000-0000741B0000}"/>
    <cellStyle name="40% - Accent4 4 5 2" xfId="7033" xr:uid="{00000000-0005-0000-0000-0000751B0000}"/>
    <cellStyle name="40% - Accent4 4 6" xfId="7034" xr:uid="{00000000-0005-0000-0000-0000761B0000}"/>
    <cellStyle name="40% - Accent4 5" xfId="7035" xr:uid="{00000000-0005-0000-0000-0000771B0000}"/>
    <cellStyle name="40% - Accent4 5 2" xfId="7036" xr:uid="{00000000-0005-0000-0000-0000781B0000}"/>
    <cellStyle name="40% - Accent4 5 2 2" xfId="7037" xr:uid="{00000000-0005-0000-0000-0000791B0000}"/>
    <cellStyle name="40% - Accent4 5 2 2 2" xfId="7038" xr:uid="{00000000-0005-0000-0000-00007A1B0000}"/>
    <cellStyle name="40% - Accent4 5 2 2 2 2" xfId="7039" xr:uid="{00000000-0005-0000-0000-00007B1B0000}"/>
    <cellStyle name="40% - Accent4 5 2 2 2 2 2" xfId="7040" xr:uid="{00000000-0005-0000-0000-00007C1B0000}"/>
    <cellStyle name="40% - Accent4 5 2 2 2 3" xfId="7041" xr:uid="{00000000-0005-0000-0000-00007D1B0000}"/>
    <cellStyle name="40% - Accent4 5 2 2 3" xfId="7042" xr:uid="{00000000-0005-0000-0000-00007E1B0000}"/>
    <cellStyle name="40% - Accent4 5 2 2 3 2" xfId="7043" xr:uid="{00000000-0005-0000-0000-00007F1B0000}"/>
    <cellStyle name="40% - Accent4 5 2 2 4" xfId="7044" xr:uid="{00000000-0005-0000-0000-0000801B0000}"/>
    <cellStyle name="40% - Accent4 5 2 3" xfId="7045" xr:uid="{00000000-0005-0000-0000-0000811B0000}"/>
    <cellStyle name="40% - Accent4 5 2 3 2" xfId="7046" xr:uid="{00000000-0005-0000-0000-0000821B0000}"/>
    <cellStyle name="40% - Accent4 5 2 3 2 2" xfId="7047" xr:uid="{00000000-0005-0000-0000-0000831B0000}"/>
    <cellStyle name="40% - Accent4 5 2 3 3" xfId="7048" xr:uid="{00000000-0005-0000-0000-0000841B0000}"/>
    <cellStyle name="40% - Accent4 5 2 4" xfId="7049" xr:uid="{00000000-0005-0000-0000-0000851B0000}"/>
    <cellStyle name="40% - Accent4 5 2 4 2" xfId="7050" xr:uid="{00000000-0005-0000-0000-0000861B0000}"/>
    <cellStyle name="40% - Accent4 5 2 5" xfId="7051" xr:uid="{00000000-0005-0000-0000-0000871B0000}"/>
    <cellStyle name="40% - Accent4 5 3" xfId="7052" xr:uid="{00000000-0005-0000-0000-0000881B0000}"/>
    <cellStyle name="40% - Accent4 5 3 2" xfId="7053" xr:uid="{00000000-0005-0000-0000-0000891B0000}"/>
    <cellStyle name="40% - Accent4 5 3 2 2" xfId="7054" xr:uid="{00000000-0005-0000-0000-00008A1B0000}"/>
    <cellStyle name="40% - Accent4 5 3 2 2 2" xfId="7055" xr:uid="{00000000-0005-0000-0000-00008B1B0000}"/>
    <cellStyle name="40% - Accent4 5 3 2 3" xfId="7056" xr:uid="{00000000-0005-0000-0000-00008C1B0000}"/>
    <cellStyle name="40% - Accent4 5 3 3" xfId="7057" xr:uid="{00000000-0005-0000-0000-00008D1B0000}"/>
    <cellStyle name="40% - Accent4 5 3 3 2" xfId="7058" xr:uid="{00000000-0005-0000-0000-00008E1B0000}"/>
    <cellStyle name="40% - Accent4 5 3 4" xfId="7059" xr:uid="{00000000-0005-0000-0000-00008F1B0000}"/>
    <cellStyle name="40% - Accent4 5 4" xfId="7060" xr:uid="{00000000-0005-0000-0000-0000901B0000}"/>
    <cellStyle name="40% - Accent4 5 4 2" xfId="7061" xr:uid="{00000000-0005-0000-0000-0000911B0000}"/>
    <cellStyle name="40% - Accent4 5 4 2 2" xfId="7062" xr:uid="{00000000-0005-0000-0000-0000921B0000}"/>
    <cellStyle name="40% - Accent4 5 4 3" xfId="7063" xr:uid="{00000000-0005-0000-0000-0000931B0000}"/>
    <cellStyle name="40% - Accent4 5 5" xfId="7064" xr:uid="{00000000-0005-0000-0000-0000941B0000}"/>
    <cellStyle name="40% - Accent4 5 5 2" xfId="7065" xr:uid="{00000000-0005-0000-0000-0000951B0000}"/>
    <cellStyle name="40% - Accent4 5 6" xfId="7066" xr:uid="{00000000-0005-0000-0000-0000961B0000}"/>
    <cellStyle name="40% - Accent4 6" xfId="7067" xr:uid="{00000000-0005-0000-0000-0000971B0000}"/>
    <cellStyle name="40% - Accent4 6 2" xfId="7068" xr:uid="{00000000-0005-0000-0000-0000981B0000}"/>
    <cellStyle name="40% - Accent4 6 2 2" xfId="7069" xr:uid="{00000000-0005-0000-0000-0000991B0000}"/>
    <cellStyle name="40% - Accent4 6 2 2 2" xfId="7070" xr:uid="{00000000-0005-0000-0000-00009A1B0000}"/>
    <cellStyle name="40% - Accent4 6 2 2 2 2" xfId="7071" xr:uid="{00000000-0005-0000-0000-00009B1B0000}"/>
    <cellStyle name="40% - Accent4 6 2 2 2 2 2" xfId="7072" xr:uid="{00000000-0005-0000-0000-00009C1B0000}"/>
    <cellStyle name="40% - Accent4 6 2 2 2 3" xfId="7073" xr:uid="{00000000-0005-0000-0000-00009D1B0000}"/>
    <cellStyle name="40% - Accent4 6 2 2 3" xfId="7074" xr:uid="{00000000-0005-0000-0000-00009E1B0000}"/>
    <cellStyle name="40% - Accent4 6 2 2 3 2" xfId="7075" xr:uid="{00000000-0005-0000-0000-00009F1B0000}"/>
    <cellStyle name="40% - Accent4 6 2 2 4" xfId="7076" xr:uid="{00000000-0005-0000-0000-0000A01B0000}"/>
    <cellStyle name="40% - Accent4 6 2 3" xfId="7077" xr:uid="{00000000-0005-0000-0000-0000A11B0000}"/>
    <cellStyle name="40% - Accent4 6 2 3 2" xfId="7078" xr:uid="{00000000-0005-0000-0000-0000A21B0000}"/>
    <cellStyle name="40% - Accent4 6 2 3 2 2" xfId="7079" xr:uid="{00000000-0005-0000-0000-0000A31B0000}"/>
    <cellStyle name="40% - Accent4 6 2 3 3" xfId="7080" xr:uid="{00000000-0005-0000-0000-0000A41B0000}"/>
    <cellStyle name="40% - Accent4 6 2 4" xfId="7081" xr:uid="{00000000-0005-0000-0000-0000A51B0000}"/>
    <cellStyle name="40% - Accent4 6 2 4 2" xfId="7082" xr:uid="{00000000-0005-0000-0000-0000A61B0000}"/>
    <cellStyle name="40% - Accent4 6 2 5" xfId="7083" xr:uid="{00000000-0005-0000-0000-0000A71B0000}"/>
    <cellStyle name="40% - Accent4 6 3" xfId="7084" xr:uid="{00000000-0005-0000-0000-0000A81B0000}"/>
    <cellStyle name="40% - Accent4 6 3 2" xfId="7085" xr:uid="{00000000-0005-0000-0000-0000A91B0000}"/>
    <cellStyle name="40% - Accent4 6 3 2 2" xfId="7086" xr:uid="{00000000-0005-0000-0000-0000AA1B0000}"/>
    <cellStyle name="40% - Accent4 6 3 2 2 2" xfId="7087" xr:uid="{00000000-0005-0000-0000-0000AB1B0000}"/>
    <cellStyle name="40% - Accent4 6 3 2 3" xfId="7088" xr:uid="{00000000-0005-0000-0000-0000AC1B0000}"/>
    <cellStyle name="40% - Accent4 6 3 3" xfId="7089" xr:uid="{00000000-0005-0000-0000-0000AD1B0000}"/>
    <cellStyle name="40% - Accent4 6 3 3 2" xfId="7090" xr:uid="{00000000-0005-0000-0000-0000AE1B0000}"/>
    <cellStyle name="40% - Accent4 6 3 4" xfId="7091" xr:uid="{00000000-0005-0000-0000-0000AF1B0000}"/>
    <cellStyle name="40% - Accent4 6 4" xfId="7092" xr:uid="{00000000-0005-0000-0000-0000B01B0000}"/>
    <cellStyle name="40% - Accent4 6 4 2" xfId="7093" xr:uid="{00000000-0005-0000-0000-0000B11B0000}"/>
    <cellStyle name="40% - Accent4 6 4 2 2" xfId="7094" xr:uid="{00000000-0005-0000-0000-0000B21B0000}"/>
    <cellStyle name="40% - Accent4 6 4 3" xfId="7095" xr:uid="{00000000-0005-0000-0000-0000B31B0000}"/>
    <cellStyle name="40% - Accent4 6 5" xfId="7096" xr:uid="{00000000-0005-0000-0000-0000B41B0000}"/>
    <cellStyle name="40% - Accent4 6 5 2" xfId="7097" xr:uid="{00000000-0005-0000-0000-0000B51B0000}"/>
    <cellStyle name="40% - Accent4 6 6" xfId="7098" xr:uid="{00000000-0005-0000-0000-0000B61B0000}"/>
    <cellStyle name="40% - Accent4 7" xfId="7099" xr:uid="{00000000-0005-0000-0000-0000B71B0000}"/>
    <cellStyle name="40% - Accent4 7 2" xfId="7100" xr:uid="{00000000-0005-0000-0000-0000B81B0000}"/>
    <cellStyle name="40% - Accent4 7 2 2" xfId="7101" xr:uid="{00000000-0005-0000-0000-0000B91B0000}"/>
    <cellStyle name="40% - Accent4 7 2 2 2" xfId="7102" xr:uid="{00000000-0005-0000-0000-0000BA1B0000}"/>
    <cellStyle name="40% - Accent4 7 2 2 2 2" xfId="7103" xr:uid="{00000000-0005-0000-0000-0000BB1B0000}"/>
    <cellStyle name="40% - Accent4 7 2 2 2 2 2" xfId="7104" xr:uid="{00000000-0005-0000-0000-0000BC1B0000}"/>
    <cellStyle name="40% - Accent4 7 2 2 2 3" xfId="7105" xr:uid="{00000000-0005-0000-0000-0000BD1B0000}"/>
    <cellStyle name="40% - Accent4 7 2 2 3" xfId="7106" xr:uid="{00000000-0005-0000-0000-0000BE1B0000}"/>
    <cellStyle name="40% - Accent4 7 2 2 3 2" xfId="7107" xr:uid="{00000000-0005-0000-0000-0000BF1B0000}"/>
    <cellStyle name="40% - Accent4 7 2 2 4" xfId="7108" xr:uid="{00000000-0005-0000-0000-0000C01B0000}"/>
    <cellStyle name="40% - Accent4 7 2 3" xfId="7109" xr:uid="{00000000-0005-0000-0000-0000C11B0000}"/>
    <cellStyle name="40% - Accent4 7 2 3 2" xfId="7110" xr:uid="{00000000-0005-0000-0000-0000C21B0000}"/>
    <cellStyle name="40% - Accent4 7 2 3 2 2" xfId="7111" xr:uid="{00000000-0005-0000-0000-0000C31B0000}"/>
    <cellStyle name="40% - Accent4 7 2 3 3" xfId="7112" xr:uid="{00000000-0005-0000-0000-0000C41B0000}"/>
    <cellStyle name="40% - Accent4 7 2 4" xfId="7113" xr:uid="{00000000-0005-0000-0000-0000C51B0000}"/>
    <cellStyle name="40% - Accent4 7 2 4 2" xfId="7114" xr:uid="{00000000-0005-0000-0000-0000C61B0000}"/>
    <cellStyle name="40% - Accent4 7 2 5" xfId="7115" xr:uid="{00000000-0005-0000-0000-0000C71B0000}"/>
    <cellStyle name="40% - Accent4 7 3" xfId="7116" xr:uid="{00000000-0005-0000-0000-0000C81B0000}"/>
    <cellStyle name="40% - Accent4 7 3 2" xfId="7117" xr:uid="{00000000-0005-0000-0000-0000C91B0000}"/>
    <cellStyle name="40% - Accent4 7 3 2 2" xfId="7118" xr:uid="{00000000-0005-0000-0000-0000CA1B0000}"/>
    <cellStyle name="40% - Accent4 7 3 2 2 2" xfId="7119" xr:uid="{00000000-0005-0000-0000-0000CB1B0000}"/>
    <cellStyle name="40% - Accent4 7 3 2 3" xfId="7120" xr:uid="{00000000-0005-0000-0000-0000CC1B0000}"/>
    <cellStyle name="40% - Accent4 7 3 3" xfId="7121" xr:uid="{00000000-0005-0000-0000-0000CD1B0000}"/>
    <cellStyle name="40% - Accent4 7 3 3 2" xfId="7122" xr:uid="{00000000-0005-0000-0000-0000CE1B0000}"/>
    <cellStyle name="40% - Accent4 7 3 4" xfId="7123" xr:uid="{00000000-0005-0000-0000-0000CF1B0000}"/>
    <cellStyle name="40% - Accent4 7 4" xfId="7124" xr:uid="{00000000-0005-0000-0000-0000D01B0000}"/>
    <cellStyle name="40% - Accent4 7 4 2" xfId="7125" xr:uid="{00000000-0005-0000-0000-0000D11B0000}"/>
    <cellStyle name="40% - Accent4 7 4 2 2" xfId="7126" xr:uid="{00000000-0005-0000-0000-0000D21B0000}"/>
    <cellStyle name="40% - Accent4 7 4 3" xfId="7127" xr:uid="{00000000-0005-0000-0000-0000D31B0000}"/>
    <cellStyle name="40% - Accent4 7 5" xfId="7128" xr:uid="{00000000-0005-0000-0000-0000D41B0000}"/>
    <cellStyle name="40% - Accent4 7 5 2" xfId="7129" xr:uid="{00000000-0005-0000-0000-0000D51B0000}"/>
    <cellStyle name="40% - Accent4 7 6" xfId="7130" xr:uid="{00000000-0005-0000-0000-0000D61B0000}"/>
    <cellStyle name="40% - Accent4 8" xfId="7131" xr:uid="{00000000-0005-0000-0000-0000D71B0000}"/>
    <cellStyle name="40% - Accent4 8 2" xfId="7132" xr:uid="{00000000-0005-0000-0000-0000D81B0000}"/>
    <cellStyle name="40% - Accent4 8 2 2" xfId="7133" xr:uid="{00000000-0005-0000-0000-0000D91B0000}"/>
    <cellStyle name="40% - Accent4 8 2 2 2" xfId="7134" xr:uid="{00000000-0005-0000-0000-0000DA1B0000}"/>
    <cellStyle name="40% - Accent4 8 2 2 2 2" xfId="7135" xr:uid="{00000000-0005-0000-0000-0000DB1B0000}"/>
    <cellStyle name="40% - Accent4 8 2 2 2 2 2" xfId="7136" xr:uid="{00000000-0005-0000-0000-0000DC1B0000}"/>
    <cellStyle name="40% - Accent4 8 2 2 2 3" xfId="7137" xr:uid="{00000000-0005-0000-0000-0000DD1B0000}"/>
    <cellStyle name="40% - Accent4 8 2 2 3" xfId="7138" xr:uid="{00000000-0005-0000-0000-0000DE1B0000}"/>
    <cellStyle name="40% - Accent4 8 2 2 3 2" xfId="7139" xr:uid="{00000000-0005-0000-0000-0000DF1B0000}"/>
    <cellStyle name="40% - Accent4 8 2 2 4" xfId="7140" xr:uid="{00000000-0005-0000-0000-0000E01B0000}"/>
    <cellStyle name="40% - Accent4 8 2 3" xfId="7141" xr:uid="{00000000-0005-0000-0000-0000E11B0000}"/>
    <cellStyle name="40% - Accent4 8 2 3 2" xfId="7142" xr:uid="{00000000-0005-0000-0000-0000E21B0000}"/>
    <cellStyle name="40% - Accent4 8 2 3 2 2" xfId="7143" xr:uid="{00000000-0005-0000-0000-0000E31B0000}"/>
    <cellStyle name="40% - Accent4 8 2 3 3" xfId="7144" xr:uid="{00000000-0005-0000-0000-0000E41B0000}"/>
    <cellStyle name="40% - Accent4 8 2 4" xfId="7145" xr:uid="{00000000-0005-0000-0000-0000E51B0000}"/>
    <cellStyle name="40% - Accent4 8 2 4 2" xfId="7146" xr:uid="{00000000-0005-0000-0000-0000E61B0000}"/>
    <cellStyle name="40% - Accent4 8 2 5" xfId="7147" xr:uid="{00000000-0005-0000-0000-0000E71B0000}"/>
    <cellStyle name="40% - Accent4 8 3" xfId="7148" xr:uid="{00000000-0005-0000-0000-0000E81B0000}"/>
    <cellStyle name="40% - Accent4 8 3 2" xfId="7149" xr:uid="{00000000-0005-0000-0000-0000E91B0000}"/>
    <cellStyle name="40% - Accent4 8 3 2 2" xfId="7150" xr:uid="{00000000-0005-0000-0000-0000EA1B0000}"/>
    <cellStyle name="40% - Accent4 8 3 2 2 2" xfId="7151" xr:uid="{00000000-0005-0000-0000-0000EB1B0000}"/>
    <cellStyle name="40% - Accent4 8 3 2 3" xfId="7152" xr:uid="{00000000-0005-0000-0000-0000EC1B0000}"/>
    <cellStyle name="40% - Accent4 8 3 3" xfId="7153" xr:uid="{00000000-0005-0000-0000-0000ED1B0000}"/>
    <cellStyle name="40% - Accent4 8 3 3 2" xfId="7154" xr:uid="{00000000-0005-0000-0000-0000EE1B0000}"/>
    <cellStyle name="40% - Accent4 8 3 4" xfId="7155" xr:uid="{00000000-0005-0000-0000-0000EF1B0000}"/>
    <cellStyle name="40% - Accent4 8 4" xfId="7156" xr:uid="{00000000-0005-0000-0000-0000F01B0000}"/>
    <cellStyle name="40% - Accent4 8 4 2" xfId="7157" xr:uid="{00000000-0005-0000-0000-0000F11B0000}"/>
    <cellStyle name="40% - Accent4 8 4 2 2" xfId="7158" xr:uid="{00000000-0005-0000-0000-0000F21B0000}"/>
    <cellStyle name="40% - Accent4 8 4 3" xfId="7159" xr:uid="{00000000-0005-0000-0000-0000F31B0000}"/>
    <cellStyle name="40% - Accent4 8 5" xfId="7160" xr:uid="{00000000-0005-0000-0000-0000F41B0000}"/>
    <cellStyle name="40% - Accent4 8 5 2" xfId="7161" xr:uid="{00000000-0005-0000-0000-0000F51B0000}"/>
    <cellStyle name="40% - Accent4 8 6" xfId="7162" xr:uid="{00000000-0005-0000-0000-0000F61B0000}"/>
    <cellStyle name="40% - Accent4 9" xfId="7163" xr:uid="{00000000-0005-0000-0000-0000F71B0000}"/>
    <cellStyle name="40% - Accent4 9 2" xfId="7164" xr:uid="{00000000-0005-0000-0000-0000F81B0000}"/>
    <cellStyle name="40% - Accent4 9 2 2" xfId="7165" xr:uid="{00000000-0005-0000-0000-0000F91B0000}"/>
    <cellStyle name="40% - Accent4 9 2 2 2" xfId="7166" xr:uid="{00000000-0005-0000-0000-0000FA1B0000}"/>
    <cellStyle name="40% - Accent4 9 2 2 2 2" xfId="7167" xr:uid="{00000000-0005-0000-0000-0000FB1B0000}"/>
    <cellStyle name="40% - Accent4 9 2 2 2 2 2" xfId="7168" xr:uid="{00000000-0005-0000-0000-0000FC1B0000}"/>
    <cellStyle name="40% - Accent4 9 2 2 2 3" xfId="7169" xr:uid="{00000000-0005-0000-0000-0000FD1B0000}"/>
    <cellStyle name="40% - Accent4 9 2 2 3" xfId="7170" xr:uid="{00000000-0005-0000-0000-0000FE1B0000}"/>
    <cellStyle name="40% - Accent4 9 2 2 3 2" xfId="7171" xr:uid="{00000000-0005-0000-0000-0000FF1B0000}"/>
    <cellStyle name="40% - Accent4 9 2 2 4" xfId="7172" xr:uid="{00000000-0005-0000-0000-0000001C0000}"/>
    <cellStyle name="40% - Accent4 9 2 3" xfId="7173" xr:uid="{00000000-0005-0000-0000-0000011C0000}"/>
    <cellStyle name="40% - Accent4 9 2 3 2" xfId="7174" xr:uid="{00000000-0005-0000-0000-0000021C0000}"/>
    <cellStyle name="40% - Accent4 9 2 3 2 2" xfId="7175" xr:uid="{00000000-0005-0000-0000-0000031C0000}"/>
    <cellStyle name="40% - Accent4 9 2 3 3" xfId="7176" xr:uid="{00000000-0005-0000-0000-0000041C0000}"/>
    <cellStyle name="40% - Accent4 9 2 4" xfId="7177" xr:uid="{00000000-0005-0000-0000-0000051C0000}"/>
    <cellStyle name="40% - Accent4 9 2 4 2" xfId="7178" xr:uid="{00000000-0005-0000-0000-0000061C0000}"/>
    <cellStyle name="40% - Accent4 9 2 5" xfId="7179" xr:uid="{00000000-0005-0000-0000-0000071C0000}"/>
    <cellStyle name="40% - Accent4 9 3" xfId="7180" xr:uid="{00000000-0005-0000-0000-0000081C0000}"/>
    <cellStyle name="40% - Accent4 9 3 2" xfId="7181" xr:uid="{00000000-0005-0000-0000-0000091C0000}"/>
    <cellStyle name="40% - Accent4 9 3 2 2" xfId="7182" xr:uid="{00000000-0005-0000-0000-00000A1C0000}"/>
    <cellStyle name="40% - Accent4 9 3 2 2 2" xfId="7183" xr:uid="{00000000-0005-0000-0000-00000B1C0000}"/>
    <cellStyle name="40% - Accent4 9 3 2 3" xfId="7184" xr:uid="{00000000-0005-0000-0000-00000C1C0000}"/>
    <cellStyle name="40% - Accent4 9 3 3" xfId="7185" xr:uid="{00000000-0005-0000-0000-00000D1C0000}"/>
    <cellStyle name="40% - Accent4 9 3 3 2" xfId="7186" xr:uid="{00000000-0005-0000-0000-00000E1C0000}"/>
    <cellStyle name="40% - Accent4 9 3 4" xfId="7187" xr:uid="{00000000-0005-0000-0000-00000F1C0000}"/>
    <cellStyle name="40% - Accent4 9 4" xfId="7188" xr:uid="{00000000-0005-0000-0000-0000101C0000}"/>
    <cellStyle name="40% - Accent4 9 4 2" xfId="7189" xr:uid="{00000000-0005-0000-0000-0000111C0000}"/>
    <cellStyle name="40% - Accent4 9 4 2 2" xfId="7190" xr:uid="{00000000-0005-0000-0000-0000121C0000}"/>
    <cellStyle name="40% - Accent4 9 4 3" xfId="7191" xr:uid="{00000000-0005-0000-0000-0000131C0000}"/>
    <cellStyle name="40% - Accent4 9 5" xfId="7192" xr:uid="{00000000-0005-0000-0000-0000141C0000}"/>
    <cellStyle name="40% - Accent4 9 5 2" xfId="7193" xr:uid="{00000000-0005-0000-0000-0000151C0000}"/>
    <cellStyle name="40% - Accent4 9 6" xfId="7194" xr:uid="{00000000-0005-0000-0000-0000161C0000}"/>
    <cellStyle name="40% - Accent5 10" xfId="7195" xr:uid="{00000000-0005-0000-0000-0000171C0000}"/>
    <cellStyle name="40% - Accent5 10 2" xfId="7196" xr:uid="{00000000-0005-0000-0000-0000181C0000}"/>
    <cellStyle name="40% - Accent5 10 2 2" xfId="7197" xr:uid="{00000000-0005-0000-0000-0000191C0000}"/>
    <cellStyle name="40% - Accent5 10 2 2 2" xfId="7198" xr:uid="{00000000-0005-0000-0000-00001A1C0000}"/>
    <cellStyle name="40% - Accent5 10 2 2 2 2" xfId="7199" xr:uid="{00000000-0005-0000-0000-00001B1C0000}"/>
    <cellStyle name="40% - Accent5 10 2 2 2 2 2" xfId="7200" xr:uid="{00000000-0005-0000-0000-00001C1C0000}"/>
    <cellStyle name="40% - Accent5 10 2 2 2 3" xfId="7201" xr:uid="{00000000-0005-0000-0000-00001D1C0000}"/>
    <cellStyle name="40% - Accent5 10 2 2 3" xfId="7202" xr:uid="{00000000-0005-0000-0000-00001E1C0000}"/>
    <cellStyle name="40% - Accent5 10 2 2 3 2" xfId="7203" xr:uid="{00000000-0005-0000-0000-00001F1C0000}"/>
    <cellStyle name="40% - Accent5 10 2 2 4" xfId="7204" xr:uid="{00000000-0005-0000-0000-0000201C0000}"/>
    <cellStyle name="40% - Accent5 10 2 3" xfId="7205" xr:uid="{00000000-0005-0000-0000-0000211C0000}"/>
    <cellStyle name="40% - Accent5 10 2 3 2" xfId="7206" xr:uid="{00000000-0005-0000-0000-0000221C0000}"/>
    <cellStyle name="40% - Accent5 10 2 3 2 2" xfId="7207" xr:uid="{00000000-0005-0000-0000-0000231C0000}"/>
    <cellStyle name="40% - Accent5 10 2 3 3" xfId="7208" xr:uid="{00000000-0005-0000-0000-0000241C0000}"/>
    <cellStyle name="40% - Accent5 10 2 4" xfId="7209" xr:uid="{00000000-0005-0000-0000-0000251C0000}"/>
    <cellStyle name="40% - Accent5 10 2 4 2" xfId="7210" xr:uid="{00000000-0005-0000-0000-0000261C0000}"/>
    <cellStyle name="40% - Accent5 10 2 5" xfId="7211" xr:uid="{00000000-0005-0000-0000-0000271C0000}"/>
    <cellStyle name="40% - Accent5 10 3" xfId="7212" xr:uid="{00000000-0005-0000-0000-0000281C0000}"/>
    <cellStyle name="40% - Accent5 10 3 2" xfId="7213" xr:uid="{00000000-0005-0000-0000-0000291C0000}"/>
    <cellStyle name="40% - Accent5 10 3 2 2" xfId="7214" xr:uid="{00000000-0005-0000-0000-00002A1C0000}"/>
    <cellStyle name="40% - Accent5 10 3 2 2 2" xfId="7215" xr:uid="{00000000-0005-0000-0000-00002B1C0000}"/>
    <cellStyle name="40% - Accent5 10 3 2 3" xfId="7216" xr:uid="{00000000-0005-0000-0000-00002C1C0000}"/>
    <cellStyle name="40% - Accent5 10 3 3" xfId="7217" xr:uid="{00000000-0005-0000-0000-00002D1C0000}"/>
    <cellStyle name="40% - Accent5 10 3 3 2" xfId="7218" xr:uid="{00000000-0005-0000-0000-00002E1C0000}"/>
    <cellStyle name="40% - Accent5 10 3 4" xfId="7219" xr:uid="{00000000-0005-0000-0000-00002F1C0000}"/>
    <cellStyle name="40% - Accent5 10 4" xfId="7220" xr:uid="{00000000-0005-0000-0000-0000301C0000}"/>
    <cellStyle name="40% - Accent5 10 4 2" xfId="7221" xr:uid="{00000000-0005-0000-0000-0000311C0000}"/>
    <cellStyle name="40% - Accent5 10 4 2 2" xfId="7222" xr:uid="{00000000-0005-0000-0000-0000321C0000}"/>
    <cellStyle name="40% - Accent5 10 4 3" xfId="7223" xr:uid="{00000000-0005-0000-0000-0000331C0000}"/>
    <cellStyle name="40% - Accent5 10 5" xfId="7224" xr:uid="{00000000-0005-0000-0000-0000341C0000}"/>
    <cellStyle name="40% - Accent5 10 5 2" xfId="7225" xr:uid="{00000000-0005-0000-0000-0000351C0000}"/>
    <cellStyle name="40% - Accent5 10 6" xfId="7226" xr:uid="{00000000-0005-0000-0000-0000361C0000}"/>
    <cellStyle name="40% - Accent5 11" xfId="7227" xr:uid="{00000000-0005-0000-0000-0000371C0000}"/>
    <cellStyle name="40% - Accent5 11 2" xfId="7228" xr:uid="{00000000-0005-0000-0000-0000381C0000}"/>
    <cellStyle name="40% - Accent5 11 2 2" xfId="7229" xr:uid="{00000000-0005-0000-0000-0000391C0000}"/>
    <cellStyle name="40% - Accent5 11 2 2 2" xfId="7230" xr:uid="{00000000-0005-0000-0000-00003A1C0000}"/>
    <cellStyle name="40% - Accent5 11 2 2 2 2" xfId="7231" xr:uid="{00000000-0005-0000-0000-00003B1C0000}"/>
    <cellStyle name="40% - Accent5 11 2 2 2 2 2" xfId="7232" xr:uid="{00000000-0005-0000-0000-00003C1C0000}"/>
    <cellStyle name="40% - Accent5 11 2 2 2 3" xfId="7233" xr:uid="{00000000-0005-0000-0000-00003D1C0000}"/>
    <cellStyle name="40% - Accent5 11 2 2 3" xfId="7234" xr:uid="{00000000-0005-0000-0000-00003E1C0000}"/>
    <cellStyle name="40% - Accent5 11 2 2 3 2" xfId="7235" xr:uid="{00000000-0005-0000-0000-00003F1C0000}"/>
    <cellStyle name="40% - Accent5 11 2 2 4" xfId="7236" xr:uid="{00000000-0005-0000-0000-0000401C0000}"/>
    <cellStyle name="40% - Accent5 11 2 3" xfId="7237" xr:uid="{00000000-0005-0000-0000-0000411C0000}"/>
    <cellStyle name="40% - Accent5 11 2 3 2" xfId="7238" xr:uid="{00000000-0005-0000-0000-0000421C0000}"/>
    <cellStyle name="40% - Accent5 11 2 3 2 2" xfId="7239" xr:uid="{00000000-0005-0000-0000-0000431C0000}"/>
    <cellStyle name="40% - Accent5 11 2 3 3" xfId="7240" xr:uid="{00000000-0005-0000-0000-0000441C0000}"/>
    <cellStyle name="40% - Accent5 11 2 4" xfId="7241" xr:uid="{00000000-0005-0000-0000-0000451C0000}"/>
    <cellStyle name="40% - Accent5 11 2 4 2" xfId="7242" xr:uid="{00000000-0005-0000-0000-0000461C0000}"/>
    <cellStyle name="40% - Accent5 11 2 5" xfId="7243" xr:uid="{00000000-0005-0000-0000-0000471C0000}"/>
    <cellStyle name="40% - Accent5 11 3" xfId="7244" xr:uid="{00000000-0005-0000-0000-0000481C0000}"/>
    <cellStyle name="40% - Accent5 11 3 2" xfId="7245" xr:uid="{00000000-0005-0000-0000-0000491C0000}"/>
    <cellStyle name="40% - Accent5 11 3 2 2" xfId="7246" xr:uid="{00000000-0005-0000-0000-00004A1C0000}"/>
    <cellStyle name="40% - Accent5 11 3 2 2 2" xfId="7247" xr:uid="{00000000-0005-0000-0000-00004B1C0000}"/>
    <cellStyle name="40% - Accent5 11 3 2 3" xfId="7248" xr:uid="{00000000-0005-0000-0000-00004C1C0000}"/>
    <cellStyle name="40% - Accent5 11 3 3" xfId="7249" xr:uid="{00000000-0005-0000-0000-00004D1C0000}"/>
    <cellStyle name="40% - Accent5 11 3 3 2" xfId="7250" xr:uid="{00000000-0005-0000-0000-00004E1C0000}"/>
    <cellStyle name="40% - Accent5 11 3 4" xfId="7251" xr:uid="{00000000-0005-0000-0000-00004F1C0000}"/>
    <cellStyle name="40% - Accent5 11 4" xfId="7252" xr:uid="{00000000-0005-0000-0000-0000501C0000}"/>
    <cellStyle name="40% - Accent5 11 4 2" xfId="7253" xr:uid="{00000000-0005-0000-0000-0000511C0000}"/>
    <cellStyle name="40% - Accent5 11 4 2 2" xfId="7254" xr:uid="{00000000-0005-0000-0000-0000521C0000}"/>
    <cellStyle name="40% - Accent5 11 4 3" xfId="7255" xr:uid="{00000000-0005-0000-0000-0000531C0000}"/>
    <cellStyle name="40% - Accent5 11 5" xfId="7256" xr:uid="{00000000-0005-0000-0000-0000541C0000}"/>
    <cellStyle name="40% - Accent5 11 5 2" xfId="7257" xr:uid="{00000000-0005-0000-0000-0000551C0000}"/>
    <cellStyle name="40% - Accent5 11 6" xfId="7258" xr:uid="{00000000-0005-0000-0000-0000561C0000}"/>
    <cellStyle name="40% - Accent5 12" xfId="7259" xr:uid="{00000000-0005-0000-0000-0000571C0000}"/>
    <cellStyle name="40% - Accent5 12 2" xfId="7260" xr:uid="{00000000-0005-0000-0000-0000581C0000}"/>
    <cellStyle name="40% - Accent5 12 2 2" xfId="7261" xr:uid="{00000000-0005-0000-0000-0000591C0000}"/>
    <cellStyle name="40% - Accent5 12 2 2 2" xfId="7262" xr:uid="{00000000-0005-0000-0000-00005A1C0000}"/>
    <cellStyle name="40% - Accent5 12 2 2 2 2" xfId="7263" xr:uid="{00000000-0005-0000-0000-00005B1C0000}"/>
    <cellStyle name="40% - Accent5 12 2 2 2 2 2" xfId="7264" xr:uid="{00000000-0005-0000-0000-00005C1C0000}"/>
    <cellStyle name="40% - Accent5 12 2 2 2 3" xfId="7265" xr:uid="{00000000-0005-0000-0000-00005D1C0000}"/>
    <cellStyle name="40% - Accent5 12 2 2 3" xfId="7266" xr:uid="{00000000-0005-0000-0000-00005E1C0000}"/>
    <cellStyle name="40% - Accent5 12 2 2 3 2" xfId="7267" xr:uid="{00000000-0005-0000-0000-00005F1C0000}"/>
    <cellStyle name="40% - Accent5 12 2 2 4" xfId="7268" xr:uid="{00000000-0005-0000-0000-0000601C0000}"/>
    <cellStyle name="40% - Accent5 12 2 3" xfId="7269" xr:uid="{00000000-0005-0000-0000-0000611C0000}"/>
    <cellStyle name="40% - Accent5 12 2 3 2" xfId="7270" xr:uid="{00000000-0005-0000-0000-0000621C0000}"/>
    <cellStyle name="40% - Accent5 12 2 3 2 2" xfId="7271" xr:uid="{00000000-0005-0000-0000-0000631C0000}"/>
    <cellStyle name="40% - Accent5 12 2 3 3" xfId="7272" xr:uid="{00000000-0005-0000-0000-0000641C0000}"/>
    <cellStyle name="40% - Accent5 12 2 4" xfId="7273" xr:uid="{00000000-0005-0000-0000-0000651C0000}"/>
    <cellStyle name="40% - Accent5 12 2 4 2" xfId="7274" xr:uid="{00000000-0005-0000-0000-0000661C0000}"/>
    <cellStyle name="40% - Accent5 12 2 5" xfId="7275" xr:uid="{00000000-0005-0000-0000-0000671C0000}"/>
    <cellStyle name="40% - Accent5 12 3" xfId="7276" xr:uid="{00000000-0005-0000-0000-0000681C0000}"/>
    <cellStyle name="40% - Accent5 12 3 2" xfId="7277" xr:uid="{00000000-0005-0000-0000-0000691C0000}"/>
    <cellStyle name="40% - Accent5 12 3 2 2" xfId="7278" xr:uid="{00000000-0005-0000-0000-00006A1C0000}"/>
    <cellStyle name="40% - Accent5 12 3 2 2 2" xfId="7279" xr:uid="{00000000-0005-0000-0000-00006B1C0000}"/>
    <cellStyle name="40% - Accent5 12 3 2 3" xfId="7280" xr:uid="{00000000-0005-0000-0000-00006C1C0000}"/>
    <cellStyle name="40% - Accent5 12 3 3" xfId="7281" xr:uid="{00000000-0005-0000-0000-00006D1C0000}"/>
    <cellStyle name="40% - Accent5 12 3 3 2" xfId="7282" xr:uid="{00000000-0005-0000-0000-00006E1C0000}"/>
    <cellStyle name="40% - Accent5 12 3 4" xfId="7283" xr:uid="{00000000-0005-0000-0000-00006F1C0000}"/>
    <cellStyle name="40% - Accent5 12 4" xfId="7284" xr:uid="{00000000-0005-0000-0000-0000701C0000}"/>
    <cellStyle name="40% - Accent5 12 4 2" xfId="7285" xr:uid="{00000000-0005-0000-0000-0000711C0000}"/>
    <cellStyle name="40% - Accent5 12 4 2 2" xfId="7286" xr:uid="{00000000-0005-0000-0000-0000721C0000}"/>
    <cellStyle name="40% - Accent5 12 4 3" xfId="7287" xr:uid="{00000000-0005-0000-0000-0000731C0000}"/>
    <cellStyle name="40% - Accent5 12 5" xfId="7288" xr:uid="{00000000-0005-0000-0000-0000741C0000}"/>
    <cellStyle name="40% - Accent5 12 5 2" xfId="7289" xr:uid="{00000000-0005-0000-0000-0000751C0000}"/>
    <cellStyle name="40% - Accent5 12 6" xfId="7290" xr:uid="{00000000-0005-0000-0000-0000761C0000}"/>
    <cellStyle name="40% - Accent5 13" xfId="7291" xr:uid="{00000000-0005-0000-0000-0000771C0000}"/>
    <cellStyle name="40% - Accent5 13 2" xfId="7292" xr:uid="{00000000-0005-0000-0000-0000781C0000}"/>
    <cellStyle name="40% - Accent5 13 2 2" xfId="7293" xr:uid="{00000000-0005-0000-0000-0000791C0000}"/>
    <cellStyle name="40% - Accent5 13 2 2 2" xfId="7294" xr:uid="{00000000-0005-0000-0000-00007A1C0000}"/>
    <cellStyle name="40% - Accent5 13 2 2 2 2" xfId="7295" xr:uid="{00000000-0005-0000-0000-00007B1C0000}"/>
    <cellStyle name="40% - Accent5 13 2 2 2 2 2" xfId="7296" xr:uid="{00000000-0005-0000-0000-00007C1C0000}"/>
    <cellStyle name="40% - Accent5 13 2 2 2 3" xfId="7297" xr:uid="{00000000-0005-0000-0000-00007D1C0000}"/>
    <cellStyle name="40% - Accent5 13 2 2 3" xfId="7298" xr:uid="{00000000-0005-0000-0000-00007E1C0000}"/>
    <cellStyle name="40% - Accent5 13 2 2 3 2" xfId="7299" xr:uid="{00000000-0005-0000-0000-00007F1C0000}"/>
    <cellStyle name="40% - Accent5 13 2 2 4" xfId="7300" xr:uid="{00000000-0005-0000-0000-0000801C0000}"/>
    <cellStyle name="40% - Accent5 13 2 3" xfId="7301" xr:uid="{00000000-0005-0000-0000-0000811C0000}"/>
    <cellStyle name="40% - Accent5 13 2 3 2" xfId="7302" xr:uid="{00000000-0005-0000-0000-0000821C0000}"/>
    <cellStyle name="40% - Accent5 13 2 3 2 2" xfId="7303" xr:uid="{00000000-0005-0000-0000-0000831C0000}"/>
    <cellStyle name="40% - Accent5 13 2 3 3" xfId="7304" xr:uid="{00000000-0005-0000-0000-0000841C0000}"/>
    <cellStyle name="40% - Accent5 13 2 4" xfId="7305" xr:uid="{00000000-0005-0000-0000-0000851C0000}"/>
    <cellStyle name="40% - Accent5 13 2 4 2" xfId="7306" xr:uid="{00000000-0005-0000-0000-0000861C0000}"/>
    <cellStyle name="40% - Accent5 13 2 5" xfId="7307" xr:uid="{00000000-0005-0000-0000-0000871C0000}"/>
    <cellStyle name="40% - Accent5 13 3" xfId="7308" xr:uid="{00000000-0005-0000-0000-0000881C0000}"/>
    <cellStyle name="40% - Accent5 13 3 2" xfId="7309" xr:uid="{00000000-0005-0000-0000-0000891C0000}"/>
    <cellStyle name="40% - Accent5 13 3 2 2" xfId="7310" xr:uid="{00000000-0005-0000-0000-00008A1C0000}"/>
    <cellStyle name="40% - Accent5 13 3 2 2 2" xfId="7311" xr:uid="{00000000-0005-0000-0000-00008B1C0000}"/>
    <cellStyle name="40% - Accent5 13 3 2 3" xfId="7312" xr:uid="{00000000-0005-0000-0000-00008C1C0000}"/>
    <cellStyle name="40% - Accent5 13 3 3" xfId="7313" xr:uid="{00000000-0005-0000-0000-00008D1C0000}"/>
    <cellStyle name="40% - Accent5 13 3 3 2" xfId="7314" xr:uid="{00000000-0005-0000-0000-00008E1C0000}"/>
    <cellStyle name="40% - Accent5 13 3 4" xfId="7315" xr:uid="{00000000-0005-0000-0000-00008F1C0000}"/>
    <cellStyle name="40% - Accent5 13 4" xfId="7316" xr:uid="{00000000-0005-0000-0000-0000901C0000}"/>
    <cellStyle name="40% - Accent5 13 4 2" xfId="7317" xr:uid="{00000000-0005-0000-0000-0000911C0000}"/>
    <cellStyle name="40% - Accent5 13 4 2 2" xfId="7318" xr:uid="{00000000-0005-0000-0000-0000921C0000}"/>
    <cellStyle name="40% - Accent5 13 4 3" xfId="7319" xr:uid="{00000000-0005-0000-0000-0000931C0000}"/>
    <cellStyle name="40% - Accent5 13 5" xfId="7320" xr:uid="{00000000-0005-0000-0000-0000941C0000}"/>
    <cellStyle name="40% - Accent5 13 5 2" xfId="7321" xr:uid="{00000000-0005-0000-0000-0000951C0000}"/>
    <cellStyle name="40% - Accent5 13 6" xfId="7322" xr:uid="{00000000-0005-0000-0000-0000961C0000}"/>
    <cellStyle name="40% - Accent5 14" xfId="7323" xr:uid="{00000000-0005-0000-0000-0000971C0000}"/>
    <cellStyle name="40% - Accent5 14 2" xfId="7324" xr:uid="{00000000-0005-0000-0000-0000981C0000}"/>
    <cellStyle name="40% - Accent5 14 2 2" xfId="7325" xr:uid="{00000000-0005-0000-0000-0000991C0000}"/>
    <cellStyle name="40% - Accent5 14 2 2 2" xfId="7326" xr:uid="{00000000-0005-0000-0000-00009A1C0000}"/>
    <cellStyle name="40% - Accent5 14 2 2 2 2" xfId="7327" xr:uid="{00000000-0005-0000-0000-00009B1C0000}"/>
    <cellStyle name="40% - Accent5 14 2 2 2 2 2" xfId="7328" xr:uid="{00000000-0005-0000-0000-00009C1C0000}"/>
    <cellStyle name="40% - Accent5 14 2 2 2 3" xfId="7329" xr:uid="{00000000-0005-0000-0000-00009D1C0000}"/>
    <cellStyle name="40% - Accent5 14 2 2 3" xfId="7330" xr:uid="{00000000-0005-0000-0000-00009E1C0000}"/>
    <cellStyle name="40% - Accent5 14 2 2 3 2" xfId="7331" xr:uid="{00000000-0005-0000-0000-00009F1C0000}"/>
    <cellStyle name="40% - Accent5 14 2 2 4" xfId="7332" xr:uid="{00000000-0005-0000-0000-0000A01C0000}"/>
    <cellStyle name="40% - Accent5 14 2 3" xfId="7333" xr:uid="{00000000-0005-0000-0000-0000A11C0000}"/>
    <cellStyle name="40% - Accent5 14 2 3 2" xfId="7334" xr:uid="{00000000-0005-0000-0000-0000A21C0000}"/>
    <cellStyle name="40% - Accent5 14 2 3 2 2" xfId="7335" xr:uid="{00000000-0005-0000-0000-0000A31C0000}"/>
    <cellStyle name="40% - Accent5 14 2 3 3" xfId="7336" xr:uid="{00000000-0005-0000-0000-0000A41C0000}"/>
    <cellStyle name="40% - Accent5 14 2 4" xfId="7337" xr:uid="{00000000-0005-0000-0000-0000A51C0000}"/>
    <cellStyle name="40% - Accent5 14 2 4 2" xfId="7338" xr:uid="{00000000-0005-0000-0000-0000A61C0000}"/>
    <cellStyle name="40% - Accent5 14 2 5" xfId="7339" xr:uid="{00000000-0005-0000-0000-0000A71C0000}"/>
    <cellStyle name="40% - Accent5 14 3" xfId="7340" xr:uid="{00000000-0005-0000-0000-0000A81C0000}"/>
    <cellStyle name="40% - Accent5 14 3 2" xfId="7341" xr:uid="{00000000-0005-0000-0000-0000A91C0000}"/>
    <cellStyle name="40% - Accent5 14 3 2 2" xfId="7342" xr:uid="{00000000-0005-0000-0000-0000AA1C0000}"/>
    <cellStyle name="40% - Accent5 14 3 2 2 2" xfId="7343" xr:uid="{00000000-0005-0000-0000-0000AB1C0000}"/>
    <cellStyle name="40% - Accent5 14 3 2 3" xfId="7344" xr:uid="{00000000-0005-0000-0000-0000AC1C0000}"/>
    <cellStyle name="40% - Accent5 14 3 3" xfId="7345" xr:uid="{00000000-0005-0000-0000-0000AD1C0000}"/>
    <cellStyle name="40% - Accent5 14 3 3 2" xfId="7346" xr:uid="{00000000-0005-0000-0000-0000AE1C0000}"/>
    <cellStyle name="40% - Accent5 14 3 4" xfId="7347" xr:uid="{00000000-0005-0000-0000-0000AF1C0000}"/>
    <cellStyle name="40% - Accent5 14 4" xfId="7348" xr:uid="{00000000-0005-0000-0000-0000B01C0000}"/>
    <cellStyle name="40% - Accent5 14 4 2" xfId="7349" xr:uid="{00000000-0005-0000-0000-0000B11C0000}"/>
    <cellStyle name="40% - Accent5 14 4 2 2" xfId="7350" xr:uid="{00000000-0005-0000-0000-0000B21C0000}"/>
    <cellStyle name="40% - Accent5 14 4 3" xfId="7351" xr:uid="{00000000-0005-0000-0000-0000B31C0000}"/>
    <cellStyle name="40% - Accent5 14 5" xfId="7352" xr:uid="{00000000-0005-0000-0000-0000B41C0000}"/>
    <cellStyle name="40% - Accent5 14 5 2" xfId="7353" xr:uid="{00000000-0005-0000-0000-0000B51C0000}"/>
    <cellStyle name="40% - Accent5 14 6" xfId="7354" xr:uid="{00000000-0005-0000-0000-0000B61C0000}"/>
    <cellStyle name="40% - Accent5 15" xfId="7355" xr:uid="{00000000-0005-0000-0000-0000B71C0000}"/>
    <cellStyle name="40% - Accent5 15 2" xfId="7356" xr:uid="{00000000-0005-0000-0000-0000B81C0000}"/>
    <cellStyle name="40% - Accent5 15 2 2" xfId="7357" xr:uid="{00000000-0005-0000-0000-0000B91C0000}"/>
    <cellStyle name="40% - Accent5 15 2 2 2" xfId="7358" xr:uid="{00000000-0005-0000-0000-0000BA1C0000}"/>
    <cellStyle name="40% - Accent5 15 2 2 2 2" xfId="7359" xr:uid="{00000000-0005-0000-0000-0000BB1C0000}"/>
    <cellStyle name="40% - Accent5 15 2 2 2 2 2" xfId="7360" xr:uid="{00000000-0005-0000-0000-0000BC1C0000}"/>
    <cellStyle name="40% - Accent5 15 2 2 2 3" xfId="7361" xr:uid="{00000000-0005-0000-0000-0000BD1C0000}"/>
    <cellStyle name="40% - Accent5 15 2 2 3" xfId="7362" xr:uid="{00000000-0005-0000-0000-0000BE1C0000}"/>
    <cellStyle name="40% - Accent5 15 2 2 3 2" xfId="7363" xr:uid="{00000000-0005-0000-0000-0000BF1C0000}"/>
    <cellStyle name="40% - Accent5 15 2 2 4" xfId="7364" xr:uid="{00000000-0005-0000-0000-0000C01C0000}"/>
    <cellStyle name="40% - Accent5 15 2 3" xfId="7365" xr:uid="{00000000-0005-0000-0000-0000C11C0000}"/>
    <cellStyle name="40% - Accent5 15 2 3 2" xfId="7366" xr:uid="{00000000-0005-0000-0000-0000C21C0000}"/>
    <cellStyle name="40% - Accent5 15 2 3 2 2" xfId="7367" xr:uid="{00000000-0005-0000-0000-0000C31C0000}"/>
    <cellStyle name="40% - Accent5 15 2 3 3" xfId="7368" xr:uid="{00000000-0005-0000-0000-0000C41C0000}"/>
    <cellStyle name="40% - Accent5 15 2 4" xfId="7369" xr:uid="{00000000-0005-0000-0000-0000C51C0000}"/>
    <cellStyle name="40% - Accent5 15 2 4 2" xfId="7370" xr:uid="{00000000-0005-0000-0000-0000C61C0000}"/>
    <cellStyle name="40% - Accent5 15 2 5" xfId="7371" xr:uid="{00000000-0005-0000-0000-0000C71C0000}"/>
    <cellStyle name="40% - Accent5 15 3" xfId="7372" xr:uid="{00000000-0005-0000-0000-0000C81C0000}"/>
    <cellStyle name="40% - Accent5 15 3 2" xfId="7373" xr:uid="{00000000-0005-0000-0000-0000C91C0000}"/>
    <cellStyle name="40% - Accent5 15 3 2 2" xfId="7374" xr:uid="{00000000-0005-0000-0000-0000CA1C0000}"/>
    <cellStyle name="40% - Accent5 15 3 2 2 2" xfId="7375" xr:uid="{00000000-0005-0000-0000-0000CB1C0000}"/>
    <cellStyle name="40% - Accent5 15 3 2 3" xfId="7376" xr:uid="{00000000-0005-0000-0000-0000CC1C0000}"/>
    <cellStyle name="40% - Accent5 15 3 3" xfId="7377" xr:uid="{00000000-0005-0000-0000-0000CD1C0000}"/>
    <cellStyle name="40% - Accent5 15 3 3 2" xfId="7378" xr:uid="{00000000-0005-0000-0000-0000CE1C0000}"/>
    <cellStyle name="40% - Accent5 15 3 4" xfId="7379" xr:uid="{00000000-0005-0000-0000-0000CF1C0000}"/>
    <cellStyle name="40% - Accent5 15 4" xfId="7380" xr:uid="{00000000-0005-0000-0000-0000D01C0000}"/>
    <cellStyle name="40% - Accent5 15 4 2" xfId="7381" xr:uid="{00000000-0005-0000-0000-0000D11C0000}"/>
    <cellStyle name="40% - Accent5 15 4 2 2" xfId="7382" xr:uid="{00000000-0005-0000-0000-0000D21C0000}"/>
    <cellStyle name="40% - Accent5 15 4 3" xfId="7383" xr:uid="{00000000-0005-0000-0000-0000D31C0000}"/>
    <cellStyle name="40% - Accent5 15 5" xfId="7384" xr:uid="{00000000-0005-0000-0000-0000D41C0000}"/>
    <cellStyle name="40% - Accent5 15 5 2" xfId="7385" xr:uid="{00000000-0005-0000-0000-0000D51C0000}"/>
    <cellStyle name="40% - Accent5 15 6" xfId="7386" xr:uid="{00000000-0005-0000-0000-0000D61C0000}"/>
    <cellStyle name="40% - Accent5 16" xfId="7387" xr:uid="{00000000-0005-0000-0000-0000D71C0000}"/>
    <cellStyle name="40% - Accent5 16 2" xfId="7388" xr:uid="{00000000-0005-0000-0000-0000D81C0000}"/>
    <cellStyle name="40% - Accent5 16 2 2" xfId="7389" xr:uid="{00000000-0005-0000-0000-0000D91C0000}"/>
    <cellStyle name="40% - Accent5 16 2 2 2" xfId="7390" xr:uid="{00000000-0005-0000-0000-0000DA1C0000}"/>
    <cellStyle name="40% - Accent5 16 2 2 2 2" xfId="7391" xr:uid="{00000000-0005-0000-0000-0000DB1C0000}"/>
    <cellStyle name="40% - Accent5 16 2 2 2 2 2" xfId="7392" xr:uid="{00000000-0005-0000-0000-0000DC1C0000}"/>
    <cellStyle name="40% - Accent5 16 2 2 2 3" xfId="7393" xr:uid="{00000000-0005-0000-0000-0000DD1C0000}"/>
    <cellStyle name="40% - Accent5 16 2 2 3" xfId="7394" xr:uid="{00000000-0005-0000-0000-0000DE1C0000}"/>
    <cellStyle name="40% - Accent5 16 2 2 3 2" xfId="7395" xr:uid="{00000000-0005-0000-0000-0000DF1C0000}"/>
    <cellStyle name="40% - Accent5 16 2 2 4" xfId="7396" xr:uid="{00000000-0005-0000-0000-0000E01C0000}"/>
    <cellStyle name="40% - Accent5 16 2 3" xfId="7397" xr:uid="{00000000-0005-0000-0000-0000E11C0000}"/>
    <cellStyle name="40% - Accent5 16 2 3 2" xfId="7398" xr:uid="{00000000-0005-0000-0000-0000E21C0000}"/>
    <cellStyle name="40% - Accent5 16 2 3 2 2" xfId="7399" xr:uid="{00000000-0005-0000-0000-0000E31C0000}"/>
    <cellStyle name="40% - Accent5 16 2 3 3" xfId="7400" xr:uid="{00000000-0005-0000-0000-0000E41C0000}"/>
    <cellStyle name="40% - Accent5 16 2 4" xfId="7401" xr:uid="{00000000-0005-0000-0000-0000E51C0000}"/>
    <cellStyle name="40% - Accent5 16 2 4 2" xfId="7402" xr:uid="{00000000-0005-0000-0000-0000E61C0000}"/>
    <cellStyle name="40% - Accent5 16 2 5" xfId="7403" xr:uid="{00000000-0005-0000-0000-0000E71C0000}"/>
    <cellStyle name="40% - Accent5 16 3" xfId="7404" xr:uid="{00000000-0005-0000-0000-0000E81C0000}"/>
    <cellStyle name="40% - Accent5 16 3 2" xfId="7405" xr:uid="{00000000-0005-0000-0000-0000E91C0000}"/>
    <cellStyle name="40% - Accent5 16 3 2 2" xfId="7406" xr:uid="{00000000-0005-0000-0000-0000EA1C0000}"/>
    <cellStyle name="40% - Accent5 16 3 2 2 2" xfId="7407" xr:uid="{00000000-0005-0000-0000-0000EB1C0000}"/>
    <cellStyle name="40% - Accent5 16 3 2 3" xfId="7408" xr:uid="{00000000-0005-0000-0000-0000EC1C0000}"/>
    <cellStyle name="40% - Accent5 16 3 3" xfId="7409" xr:uid="{00000000-0005-0000-0000-0000ED1C0000}"/>
    <cellStyle name="40% - Accent5 16 3 3 2" xfId="7410" xr:uid="{00000000-0005-0000-0000-0000EE1C0000}"/>
    <cellStyle name="40% - Accent5 16 3 4" xfId="7411" xr:uid="{00000000-0005-0000-0000-0000EF1C0000}"/>
    <cellStyle name="40% - Accent5 16 4" xfId="7412" xr:uid="{00000000-0005-0000-0000-0000F01C0000}"/>
    <cellStyle name="40% - Accent5 16 4 2" xfId="7413" xr:uid="{00000000-0005-0000-0000-0000F11C0000}"/>
    <cellStyle name="40% - Accent5 16 4 2 2" xfId="7414" xr:uid="{00000000-0005-0000-0000-0000F21C0000}"/>
    <cellStyle name="40% - Accent5 16 4 3" xfId="7415" xr:uid="{00000000-0005-0000-0000-0000F31C0000}"/>
    <cellStyle name="40% - Accent5 16 5" xfId="7416" xr:uid="{00000000-0005-0000-0000-0000F41C0000}"/>
    <cellStyle name="40% - Accent5 16 5 2" xfId="7417" xr:uid="{00000000-0005-0000-0000-0000F51C0000}"/>
    <cellStyle name="40% - Accent5 16 6" xfId="7418" xr:uid="{00000000-0005-0000-0000-0000F61C0000}"/>
    <cellStyle name="40% - Accent5 17" xfId="7419" xr:uid="{00000000-0005-0000-0000-0000F71C0000}"/>
    <cellStyle name="40% - Accent5 17 2" xfId="7420" xr:uid="{00000000-0005-0000-0000-0000F81C0000}"/>
    <cellStyle name="40% - Accent5 17 2 2" xfId="7421" xr:uid="{00000000-0005-0000-0000-0000F91C0000}"/>
    <cellStyle name="40% - Accent5 17 2 2 2" xfId="7422" xr:uid="{00000000-0005-0000-0000-0000FA1C0000}"/>
    <cellStyle name="40% - Accent5 17 2 2 2 2" xfId="7423" xr:uid="{00000000-0005-0000-0000-0000FB1C0000}"/>
    <cellStyle name="40% - Accent5 17 2 2 2 2 2" xfId="7424" xr:uid="{00000000-0005-0000-0000-0000FC1C0000}"/>
    <cellStyle name="40% - Accent5 17 2 2 2 3" xfId="7425" xr:uid="{00000000-0005-0000-0000-0000FD1C0000}"/>
    <cellStyle name="40% - Accent5 17 2 2 3" xfId="7426" xr:uid="{00000000-0005-0000-0000-0000FE1C0000}"/>
    <cellStyle name="40% - Accent5 17 2 2 3 2" xfId="7427" xr:uid="{00000000-0005-0000-0000-0000FF1C0000}"/>
    <cellStyle name="40% - Accent5 17 2 2 4" xfId="7428" xr:uid="{00000000-0005-0000-0000-0000001D0000}"/>
    <cellStyle name="40% - Accent5 17 2 3" xfId="7429" xr:uid="{00000000-0005-0000-0000-0000011D0000}"/>
    <cellStyle name="40% - Accent5 17 2 3 2" xfId="7430" xr:uid="{00000000-0005-0000-0000-0000021D0000}"/>
    <cellStyle name="40% - Accent5 17 2 3 2 2" xfId="7431" xr:uid="{00000000-0005-0000-0000-0000031D0000}"/>
    <cellStyle name="40% - Accent5 17 2 3 3" xfId="7432" xr:uid="{00000000-0005-0000-0000-0000041D0000}"/>
    <cellStyle name="40% - Accent5 17 2 4" xfId="7433" xr:uid="{00000000-0005-0000-0000-0000051D0000}"/>
    <cellStyle name="40% - Accent5 17 2 4 2" xfId="7434" xr:uid="{00000000-0005-0000-0000-0000061D0000}"/>
    <cellStyle name="40% - Accent5 17 2 5" xfId="7435" xr:uid="{00000000-0005-0000-0000-0000071D0000}"/>
    <cellStyle name="40% - Accent5 17 3" xfId="7436" xr:uid="{00000000-0005-0000-0000-0000081D0000}"/>
    <cellStyle name="40% - Accent5 17 3 2" xfId="7437" xr:uid="{00000000-0005-0000-0000-0000091D0000}"/>
    <cellStyle name="40% - Accent5 17 3 2 2" xfId="7438" xr:uid="{00000000-0005-0000-0000-00000A1D0000}"/>
    <cellStyle name="40% - Accent5 17 3 2 2 2" xfId="7439" xr:uid="{00000000-0005-0000-0000-00000B1D0000}"/>
    <cellStyle name="40% - Accent5 17 3 2 3" xfId="7440" xr:uid="{00000000-0005-0000-0000-00000C1D0000}"/>
    <cellStyle name="40% - Accent5 17 3 3" xfId="7441" xr:uid="{00000000-0005-0000-0000-00000D1D0000}"/>
    <cellStyle name="40% - Accent5 17 3 3 2" xfId="7442" xr:uid="{00000000-0005-0000-0000-00000E1D0000}"/>
    <cellStyle name="40% - Accent5 17 3 4" xfId="7443" xr:uid="{00000000-0005-0000-0000-00000F1D0000}"/>
    <cellStyle name="40% - Accent5 17 4" xfId="7444" xr:uid="{00000000-0005-0000-0000-0000101D0000}"/>
    <cellStyle name="40% - Accent5 17 4 2" xfId="7445" xr:uid="{00000000-0005-0000-0000-0000111D0000}"/>
    <cellStyle name="40% - Accent5 17 4 2 2" xfId="7446" xr:uid="{00000000-0005-0000-0000-0000121D0000}"/>
    <cellStyle name="40% - Accent5 17 4 3" xfId="7447" xr:uid="{00000000-0005-0000-0000-0000131D0000}"/>
    <cellStyle name="40% - Accent5 17 5" xfId="7448" xr:uid="{00000000-0005-0000-0000-0000141D0000}"/>
    <cellStyle name="40% - Accent5 17 5 2" xfId="7449" xr:uid="{00000000-0005-0000-0000-0000151D0000}"/>
    <cellStyle name="40% - Accent5 17 6" xfId="7450" xr:uid="{00000000-0005-0000-0000-0000161D0000}"/>
    <cellStyle name="40% - Accent5 18" xfId="7451" xr:uid="{00000000-0005-0000-0000-0000171D0000}"/>
    <cellStyle name="40% - Accent5 18 2" xfId="7452" xr:uid="{00000000-0005-0000-0000-0000181D0000}"/>
    <cellStyle name="40% - Accent5 18 2 2" xfId="7453" xr:uid="{00000000-0005-0000-0000-0000191D0000}"/>
    <cellStyle name="40% - Accent5 18 2 2 2" xfId="7454" xr:uid="{00000000-0005-0000-0000-00001A1D0000}"/>
    <cellStyle name="40% - Accent5 18 2 2 2 2" xfId="7455" xr:uid="{00000000-0005-0000-0000-00001B1D0000}"/>
    <cellStyle name="40% - Accent5 18 2 2 2 2 2" xfId="7456" xr:uid="{00000000-0005-0000-0000-00001C1D0000}"/>
    <cellStyle name="40% - Accent5 18 2 2 2 3" xfId="7457" xr:uid="{00000000-0005-0000-0000-00001D1D0000}"/>
    <cellStyle name="40% - Accent5 18 2 2 3" xfId="7458" xr:uid="{00000000-0005-0000-0000-00001E1D0000}"/>
    <cellStyle name="40% - Accent5 18 2 2 3 2" xfId="7459" xr:uid="{00000000-0005-0000-0000-00001F1D0000}"/>
    <cellStyle name="40% - Accent5 18 2 2 4" xfId="7460" xr:uid="{00000000-0005-0000-0000-0000201D0000}"/>
    <cellStyle name="40% - Accent5 18 2 3" xfId="7461" xr:uid="{00000000-0005-0000-0000-0000211D0000}"/>
    <cellStyle name="40% - Accent5 18 2 3 2" xfId="7462" xr:uid="{00000000-0005-0000-0000-0000221D0000}"/>
    <cellStyle name="40% - Accent5 18 2 3 2 2" xfId="7463" xr:uid="{00000000-0005-0000-0000-0000231D0000}"/>
    <cellStyle name="40% - Accent5 18 2 3 3" xfId="7464" xr:uid="{00000000-0005-0000-0000-0000241D0000}"/>
    <cellStyle name="40% - Accent5 18 2 4" xfId="7465" xr:uid="{00000000-0005-0000-0000-0000251D0000}"/>
    <cellStyle name="40% - Accent5 18 2 4 2" xfId="7466" xr:uid="{00000000-0005-0000-0000-0000261D0000}"/>
    <cellStyle name="40% - Accent5 18 2 5" xfId="7467" xr:uid="{00000000-0005-0000-0000-0000271D0000}"/>
    <cellStyle name="40% - Accent5 18 3" xfId="7468" xr:uid="{00000000-0005-0000-0000-0000281D0000}"/>
    <cellStyle name="40% - Accent5 18 3 2" xfId="7469" xr:uid="{00000000-0005-0000-0000-0000291D0000}"/>
    <cellStyle name="40% - Accent5 18 3 2 2" xfId="7470" xr:uid="{00000000-0005-0000-0000-00002A1D0000}"/>
    <cellStyle name="40% - Accent5 18 3 2 2 2" xfId="7471" xr:uid="{00000000-0005-0000-0000-00002B1D0000}"/>
    <cellStyle name="40% - Accent5 18 3 2 3" xfId="7472" xr:uid="{00000000-0005-0000-0000-00002C1D0000}"/>
    <cellStyle name="40% - Accent5 18 3 3" xfId="7473" xr:uid="{00000000-0005-0000-0000-00002D1D0000}"/>
    <cellStyle name="40% - Accent5 18 3 3 2" xfId="7474" xr:uid="{00000000-0005-0000-0000-00002E1D0000}"/>
    <cellStyle name="40% - Accent5 18 3 4" xfId="7475" xr:uid="{00000000-0005-0000-0000-00002F1D0000}"/>
    <cellStyle name="40% - Accent5 18 4" xfId="7476" xr:uid="{00000000-0005-0000-0000-0000301D0000}"/>
    <cellStyle name="40% - Accent5 18 4 2" xfId="7477" xr:uid="{00000000-0005-0000-0000-0000311D0000}"/>
    <cellStyle name="40% - Accent5 18 4 2 2" xfId="7478" xr:uid="{00000000-0005-0000-0000-0000321D0000}"/>
    <cellStyle name="40% - Accent5 18 4 3" xfId="7479" xr:uid="{00000000-0005-0000-0000-0000331D0000}"/>
    <cellStyle name="40% - Accent5 18 5" xfId="7480" xr:uid="{00000000-0005-0000-0000-0000341D0000}"/>
    <cellStyle name="40% - Accent5 18 5 2" xfId="7481" xr:uid="{00000000-0005-0000-0000-0000351D0000}"/>
    <cellStyle name="40% - Accent5 18 6" xfId="7482" xr:uid="{00000000-0005-0000-0000-0000361D0000}"/>
    <cellStyle name="40% - Accent5 19" xfId="7483" xr:uid="{00000000-0005-0000-0000-0000371D0000}"/>
    <cellStyle name="40% - Accent5 19 2" xfId="7484" xr:uid="{00000000-0005-0000-0000-0000381D0000}"/>
    <cellStyle name="40% - Accent5 19 2 2" xfId="7485" xr:uid="{00000000-0005-0000-0000-0000391D0000}"/>
    <cellStyle name="40% - Accent5 19 2 2 2" xfId="7486" xr:uid="{00000000-0005-0000-0000-00003A1D0000}"/>
    <cellStyle name="40% - Accent5 19 2 2 2 2" xfId="7487" xr:uid="{00000000-0005-0000-0000-00003B1D0000}"/>
    <cellStyle name="40% - Accent5 19 2 2 2 2 2" xfId="7488" xr:uid="{00000000-0005-0000-0000-00003C1D0000}"/>
    <cellStyle name="40% - Accent5 19 2 2 2 3" xfId="7489" xr:uid="{00000000-0005-0000-0000-00003D1D0000}"/>
    <cellStyle name="40% - Accent5 19 2 2 3" xfId="7490" xr:uid="{00000000-0005-0000-0000-00003E1D0000}"/>
    <cellStyle name="40% - Accent5 19 2 2 3 2" xfId="7491" xr:uid="{00000000-0005-0000-0000-00003F1D0000}"/>
    <cellStyle name="40% - Accent5 19 2 2 4" xfId="7492" xr:uid="{00000000-0005-0000-0000-0000401D0000}"/>
    <cellStyle name="40% - Accent5 19 2 3" xfId="7493" xr:uid="{00000000-0005-0000-0000-0000411D0000}"/>
    <cellStyle name="40% - Accent5 19 2 3 2" xfId="7494" xr:uid="{00000000-0005-0000-0000-0000421D0000}"/>
    <cellStyle name="40% - Accent5 19 2 3 2 2" xfId="7495" xr:uid="{00000000-0005-0000-0000-0000431D0000}"/>
    <cellStyle name="40% - Accent5 19 2 3 3" xfId="7496" xr:uid="{00000000-0005-0000-0000-0000441D0000}"/>
    <cellStyle name="40% - Accent5 19 2 4" xfId="7497" xr:uid="{00000000-0005-0000-0000-0000451D0000}"/>
    <cellStyle name="40% - Accent5 19 2 4 2" xfId="7498" xr:uid="{00000000-0005-0000-0000-0000461D0000}"/>
    <cellStyle name="40% - Accent5 19 2 5" xfId="7499" xr:uid="{00000000-0005-0000-0000-0000471D0000}"/>
    <cellStyle name="40% - Accent5 19 3" xfId="7500" xr:uid="{00000000-0005-0000-0000-0000481D0000}"/>
    <cellStyle name="40% - Accent5 19 3 2" xfId="7501" xr:uid="{00000000-0005-0000-0000-0000491D0000}"/>
    <cellStyle name="40% - Accent5 19 3 2 2" xfId="7502" xr:uid="{00000000-0005-0000-0000-00004A1D0000}"/>
    <cellStyle name="40% - Accent5 19 3 2 2 2" xfId="7503" xr:uid="{00000000-0005-0000-0000-00004B1D0000}"/>
    <cellStyle name="40% - Accent5 19 3 2 3" xfId="7504" xr:uid="{00000000-0005-0000-0000-00004C1D0000}"/>
    <cellStyle name="40% - Accent5 19 3 3" xfId="7505" xr:uid="{00000000-0005-0000-0000-00004D1D0000}"/>
    <cellStyle name="40% - Accent5 19 3 3 2" xfId="7506" xr:uid="{00000000-0005-0000-0000-00004E1D0000}"/>
    <cellStyle name="40% - Accent5 19 3 4" xfId="7507" xr:uid="{00000000-0005-0000-0000-00004F1D0000}"/>
    <cellStyle name="40% - Accent5 19 4" xfId="7508" xr:uid="{00000000-0005-0000-0000-0000501D0000}"/>
    <cellStyle name="40% - Accent5 19 4 2" xfId="7509" xr:uid="{00000000-0005-0000-0000-0000511D0000}"/>
    <cellStyle name="40% - Accent5 19 4 2 2" xfId="7510" xr:uid="{00000000-0005-0000-0000-0000521D0000}"/>
    <cellStyle name="40% - Accent5 19 4 3" xfId="7511" xr:uid="{00000000-0005-0000-0000-0000531D0000}"/>
    <cellStyle name="40% - Accent5 19 5" xfId="7512" xr:uid="{00000000-0005-0000-0000-0000541D0000}"/>
    <cellStyle name="40% - Accent5 19 5 2" xfId="7513" xr:uid="{00000000-0005-0000-0000-0000551D0000}"/>
    <cellStyle name="40% - Accent5 19 6" xfId="7514" xr:uid="{00000000-0005-0000-0000-0000561D0000}"/>
    <cellStyle name="40% - Accent5 2" xfId="7515" xr:uid="{00000000-0005-0000-0000-0000571D0000}"/>
    <cellStyle name="40% - Accent5 2 2" xfId="7516" xr:uid="{00000000-0005-0000-0000-0000581D0000}"/>
    <cellStyle name="40% - Accent5 2 2 2" xfId="7517" xr:uid="{00000000-0005-0000-0000-0000591D0000}"/>
    <cellStyle name="40% - Accent5 2 2 2 2" xfId="7518" xr:uid="{00000000-0005-0000-0000-00005A1D0000}"/>
    <cellStyle name="40% - Accent5 2 2 2 2 2" xfId="7519" xr:uid="{00000000-0005-0000-0000-00005B1D0000}"/>
    <cellStyle name="40% - Accent5 2 2 2 2 2 2" xfId="7520" xr:uid="{00000000-0005-0000-0000-00005C1D0000}"/>
    <cellStyle name="40% - Accent5 2 2 2 2 3" xfId="7521" xr:uid="{00000000-0005-0000-0000-00005D1D0000}"/>
    <cellStyle name="40% - Accent5 2 2 2 3" xfId="7522" xr:uid="{00000000-0005-0000-0000-00005E1D0000}"/>
    <cellStyle name="40% - Accent5 2 2 2 3 2" xfId="7523" xr:uid="{00000000-0005-0000-0000-00005F1D0000}"/>
    <cellStyle name="40% - Accent5 2 2 2 4" xfId="7524" xr:uid="{00000000-0005-0000-0000-0000601D0000}"/>
    <cellStyle name="40% - Accent5 2 2 3" xfId="7525" xr:uid="{00000000-0005-0000-0000-0000611D0000}"/>
    <cellStyle name="40% - Accent5 2 2 3 2" xfId="7526" xr:uid="{00000000-0005-0000-0000-0000621D0000}"/>
    <cellStyle name="40% - Accent5 2 2 3 2 2" xfId="7527" xr:uid="{00000000-0005-0000-0000-0000631D0000}"/>
    <cellStyle name="40% - Accent5 2 2 3 3" xfId="7528" xr:uid="{00000000-0005-0000-0000-0000641D0000}"/>
    <cellStyle name="40% - Accent5 2 2 4" xfId="7529" xr:uid="{00000000-0005-0000-0000-0000651D0000}"/>
    <cellStyle name="40% - Accent5 2 2 4 2" xfId="7530" xr:uid="{00000000-0005-0000-0000-0000661D0000}"/>
    <cellStyle name="40% - Accent5 2 2 5" xfId="7531" xr:uid="{00000000-0005-0000-0000-0000671D0000}"/>
    <cellStyle name="40% - Accent5 2 3" xfId="7532" xr:uid="{00000000-0005-0000-0000-0000681D0000}"/>
    <cellStyle name="40% - Accent5 2 3 2" xfId="7533" xr:uid="{00000000-0005-0000-0000-0000691D0000}"/>
    <cellStyle name="40% - Accent5 2 3 2 2" xfId="7534" xr:uid="{00000000-0005-0000-0000-00006A1D0000}"/>
    <cellStyle name="40% - Accent5 2 3 2 2 2" xfId="7535" xr:uid="{00000000-0005-0000-0000-00006B1D0000}"/>
    <cellStyle name="40% - Accent5 2 3 2 3" xfId="7536" xr:uid="{00000000-0005-0000-0000-00006C1D0000}"/>
    <cellStyle name="40% - Accent5 2 3 3" xfId="7537" xr:uid="{00000000-0005-0000-0000-00006D1D0000}"/>
    <cellStyle name="40% - Accent5 2 3 3 2" xfId="7538" xr:uid="{00000000-0005-0000-0000-00006E1D0000}"/>
    <cellStyle name="40% - Accent5 2 3 4" xfId="7539" xr:uid="{00000000-0005-0000-0000-00006F1D0000}"/>
    <cellStyle name="40% - Accent5 2 4" xfId="7540" xr:uid="{00000000-0005-0000-0000-0000701D0000}"/>
    <cellStyle name="40% - Accent5 2 4 2" xfId="7541" xr:uid="{00000000-0005-0000-0000-0000711D0000}"/>
    <cellStyle name="40% - Accent5 2 4 2 2" xfId="7542" xr:uid="{00000000-0005-0000-0000-0000721D0000}"/>
    <cellStyle name="40% - Accent5 2 4 3" xfId="7543" xr:uid="{00000000-0005-0000-0000-0000731D0000}"/>
    <cellStyle name="40% - Accent5 2 5" xfId="7544" xr:uid="{00000000-0005-0000-0000-0000741D0000}"/>
    <cellStyle name="40% - Accent5 2 5 2" xfId="7545" xr:uid="{00000000-0005-0000-0000-0000751D0000}"/>
    <cellStyle name="40% - Accent5 2 6" xfId="7546" xr:uid="{00000000-0005-0000-0000-0000761D0000}"/>
    <cellStyle name="40% - Accent5 20" xfId="7547" xr:uid="{00000000-0005-0000-0000-0000771D0000}"/>
    <cellStyle name="40% - Accent5 20 2" xfId="7548" xr:uid="{00000000-0005-0000-0000-0000781D0000}"/>
    <cellStyle name="40% - Accent5 20 2 2" xfId="7549" xr:uid="{00000000-0005-0000-0000-0000791D0000}"/>
    <cellStyle name="40% - Accent5 20 2 2 2" xfId="7550" xr:uid="{00000000-0005-0000-0000-00007A1D0000}"/>
    <cellStyle name="40% - Accent5 20 2 2 2 2" xfId="7551" xr:uid="{00000000-0005-0000-0000-00007B1D0000}"/>
    <cellStyle name="40% - Accent5 20 2 2 2 2 2" xfId="7552" xr:uid="{00000000-0005-0000-0000-00007C1D0000}"/>
    <cellStyle name="40% - Accent5 20 2 2 2 3" xfId="7553" xr:uid="{00000000-0005-0000-0000-00007D1D0000}"/>
    <cellStyle name="40% - Accent5 20 2 2 3" xfId="7554" xr:uid="{00000000-0005-0000-0000-00007E1D0000}"/>
    <cellStyle name="40% - Accent5 20 2 2 3 2" xfId="7555" xr:uid="{00000000-0005-0000-0000-00007F1D0000}"/>
    <cellStyle name="40% - Accent5 20 2 2 4" xfId="7556" xr:uid="{00000000-0005-0000-0000-0000801D0000}"/>
    <cellStyle name="40% - Accent5 20 2 3" xfId="7557" xr:uid="{00000000-0005-0000-0000-0000811D0000}"/>
    <cellStyle name="40% - Accent5 20 2 3 2" xfId="7558" xr:uid="{00000000-0005-0000-0000-0000821D0000}"/>
    <cellStyle name="40% - Accent5 20 2 3 2 2" xfId="7559" xr:uid="{00000000-0005-0000-0000-0000831D0000}"/>
    <cellStyle name="40% - Accent5 20 2 3 3" xfId="7560" xr:uid="{00000000-0005-0000-0000-0000841D0000}"/>
    <cellStyle name="40% - Accent5 20 2 4" xfId="7561" xr:uid="{00000000-0005-0000-0000-0000851D0000}"/>
    <cellStyle name="40% - Accent5 20 2 4 2" xfId="7562" xr:uid="{00000000-0005-0000-0000-0000861D0000}"/>
    <cellStyle name="40% - Accent5 20 2 5" xfId="7563" xr:uid="{00000000-0005-0000-0000-0000871D0000}"/>
    <cellStyle name="40% - Accent5 20 3" xfId="7564" xr:uid="{00000000-0005-0000-0000-0000881D0000}"/>
    <cellStyle name="40% - Accent5 20 3 2" xfId="7565" xr:uid="{00000000-0005-0000-0000-0000891D0000}"/>
    <cellStyle name="40% - Accent5 20 3 2 2" xfId="7566" xr:uid="{00000000-0005-0000-0000-00008A1D0000}"/>
    <cellStyle name="40% - Accent5 20 3 2 2 2" xfId="7567" xr:uid="{00000000-0005-0000-0000-00008B1D0000}"/>
    <cellStyle name="40% - Accent5 20 3 2 3" xfId="7568" xr:uid="{00000000-0005-0000-0000-00008C1D0000}"/>
    <cellStyle name="40% - Accent5 20 3 3" xfId="7569" xr:uid="{00000000-0005-0000-0000-00008D1D0000}"/>
    <cellStyle name="40% - Accent5 20 3 3 2" xfId="7570" xr:uid="{00000000-0005-0000-0000-00008E1D0000}"/>
    <cellStyle name="40% - Accent5 20 3 4" xfId="7571" xr:uid="{00000000-0005-0000-0000-00008F1D0000}"/>
    <cellStyle name="40% - Accent5 20 4" xfId="7572" xr:uid="{00000000-0005-0000-0000-0000901D0000}"/>
    <cellStyle name="40% - Accent5 20 4 2" xfId="7573" xr:uid="{00000000-0005-0000-0000-0000911D0000}"/>
    <cellStyle name="40% - Accent5 20 4 2 2" xfId="7574" xr:uid="{00000000-0005-0000-0000-0000921D0000}"/>
    <cellStyle name="40% - Accent5 20 4 3" xfId="7575" xr:uid="{00000000-0005-0000-0000-0000931D0000}"/>
    <cellStyle name="40% - Accent5 20 5" xfId="7576" xr:uid="{00000000-0005-0000-0000-0000941D0000}"/>
    <cellStyle name="40% - Accent5 20 5 2" xfId="7577" xr:uid="{00000000-0005-0000-0000-0000951D0000}"/>
    <cellStyle name="40% - Accent5 20 6" xfId="7578" xr:uid="{00000000-0005-0000-0000-0000961D0000}"/>
    <cellStyle name="40% - Accent5 21" xfId="7579" xr:uid="{00000000-0005-0000-0000-0000971D0000}"/>
    <cellStyle name="40% - Accent5 21 2" xfId="7580" xr:uid="{00000000-0005-0000-0000-0000981D0000}"/>
    <cellStyle name="40% - Accent5 21 2 2" xfId="7581" xr:uid="{00000000-0005-0000-0000-0000991D0000}"/>
    <cellStyle name="40% - Accent5 21 2 2 2" xfId="7582" xr:uid="{00000000-0005-0000-0000-00009A1D0000}"/>
    <cellStyle name="40% - Accent5 21 2 2 2 2" xfId="7583" xr:uid="{00000000-0005-0000-0000-00009B1D0000}"/>
    <cellStyle name="40% - Accent5 21 2 2 2 2 2" xfId="7584" xr:uid="{00000000-0005-0000-0000-00009C1D0000}"/>
    <cellStyle name="40% - Accent5 21 2 2 2 3" xfId="7585" xr:uid="{00000000-0005-0000-0000-00009D1D0000}"/>
    <cellStyle name="40% - Accent5 21 2 2 3" xfId="7586" xr:uid="{00000000-0005-0000-0000-00009E1D0000}"/>
    <cellStyle name="40% - Accent5 21 2 2 3 2" xfId="7587" xr:uid="{00000000-0005-0000-0000-00009F1D0000}"/>
    <cellStyle name="40% - Accent5 21 2 2 4" xfId="7588" xr:uid="{00000000-0005-0000-0000-0000A01D0000}"/>
    <cellStyle name="40% - Accent5 21 2 3" xfId="7589" xr:uid="{00000000-0005-0000-0000-0000A11D0000}"/>
    <cellStyle name="40% - Accent5 21 2 3 2" xfId="7590" xr:uid="{00000000-0005-0000-0000-0000A21D0000}"/>
    <cellStyle name="40% - Accent5 21 2 3 2 2" xfId="7591" xr:uid="{00000000-0005-0000-0000-0000A31D0000}"/>
    <cellStyle name="40% - Accent5 21 2 3 3" xfId="7592" xr:uid="{00000000-0005-0000-0000-0000A41D0000}"/>
    <cellStyle name="40% - Accent5 21 2 4" xfId="7593" xr:uid="{00000000-0005-0000-0000-0000A51D0000}"/>
    <cellStyle name="40% - Accent5 21 2 4 2" xfId="7594" xr:uid="{00000000-0005-0000-0000-0000A61D0000}"/>
    <cellStyle name="40% - Accent5 21 2 5" xfId="7595" xr:uid="{00000000-0005-0000-0000-0000A71D0000}"/>
    <cellStyle name="40% - Accent5 21 3" xfId="7596" xr:uid="{00000000-0005-0000-0000-0000A81D0000}"/>
    <cellStyle name="40% - Accent5 21 3 2" xfId="7597" xr:uid="{00000000-0005-0000-0000-0000A91D0000}"/>
    <cellStyle name="40% - Accent5 21 3 2 2" xfId="7598" xr:uid="{00000000-0005-0000-0000-0000AA1D0000}"/>
    <cellStyle name="40% - Accent5 21 3 2 2 2" xfId="7599" xr:uid="{00000000-0005-0000-0000-0000AB1D0000}"/>
    <cellStyle name="40% - Accent5 21 3 2 3" xfId="7600" xr:uid="{00000000-0005-0000-0000-0000AC1D0000}"/>
    <cellStyle name="40% - Accent5 21 3 3" xfId="7601" xr:uid="{00000000-0005-0000-0000-0000AD1D0000}"/>
    <cellStyle name="40% - Accent5 21 3 3 2" xfId="7602" xr:uid="{00000000-0005-0000-0000-0000AE1D0000}"/>
    <cellStyle name="40% - Accent5 21 3 4" xfId="7603" xr:uid="{00000000-0005-0000-0000-0000AF1D0000}"/>
    <cellStyle name="40% - Accent5 21 4" xfId="7604" xr:uid="{00000000-0005-0000-0000-0000B01D0000}"/>
    <cellStyle name="40% - Accent5 21 4 2" xfId="7605" xr:uid="{00000000-0005-0000-0000-0000B11D0000}"/>
    <cellStyle name="40% - Accent5 21 4 2 2" xfId="7606" xr:uid="{00000000-0005-0000-0000-0000B21D0000}"/>
    <cellStyle name="40% - Accent5 21 4 3" xfId="7607" xr:uid="{00000000-0005-0000-0000-0000B31D0000}"/>
    <cellStyle name="40% - Accent5 21 5" xfId="7608" xr:uid="{00000000-0005-0000-0000-0000B41D0000}"/>
    <cellStyle name="40% - Accent5 21 5 2" xfId="7609" xr:uid="{00000000-0005-0000-0000-0000B51D0000}"/>
    <cellStyle name="40% - Accent5 21 6" xfId="7610" xr:uid="{00000000-0005-0000-0000-0000B61D0000}"/>
    <cellStyle name="40% - Accent5 22" xfId="7611" xr:uid="{00000000-0005-0000-0000-0000B71D0000}"/>
    <cellStyle name="40% - Accent5 22 2" xfId="7612" xr:uid="{00000000-0005-0000-0000-0000B81D0000}"/>
    <cellStyle name="40% - Accent5 22 2 2" xfId="7613" xr:uid="{00000000-0005-0000-0000-0000B91D0000}"/>
    <cellStyle name="40% - Accent5 22 2 2 2" xfId="7614" xr:uid="{00000000-0005-0000-0000-0000BA1D0000}"/>
    <cellStyle name="40% - Accent5 22 2 2 2 2" xfId="7615" xr:uid="{00000000-0005-0000-0000-0000BB1D0000}"/>
    <cellStyle name="40% - Accent5 22 2 2 2 2 2" xfId="7616" xr:uid="{00000000-0005-0000-0000-0000BC1D0000}"/>
    <cellStyle name="40% - Accent5 22 2 2 2 3" xfId="7617" xr:uid="{00000000-0005-0000-0000-0000BD1D0000}"/>
    <cellStyle name="40% - Accent5 22 2 2 3" xfId="7618" xr:uid="{00000000-0005-0000-0000-0000BE1D0000}"/>
    <cellStyle name="40% - Accent5 22 2 2 3 2" xfId="7619" xr:uid="{00000000-0005-0000-0000-0000BF1D0000}"/>
    <cellStyle name="40% - Accent5 22 2 2 4" xfId="7620" xr:uid="{00000000-0005-0000-0000-0000C01D0000}"/>
    <cellStyle name="40% - Accent5 22 2 3" xfId="7621" xr:uid="{00000000-0005-0000-0000-0000C11D0000}"/>
    <cellStyle name="40% - Accent5 22 2 3 2" xfId="7622" xr:uid="{00000000-0005-0000-0000-0000C21D0000}"/>
    <cellStyle name="40% - Accent5 22 2 3 2 2" xfId="7623" xr:uid="{00000000-0005-0000-0000-0000C31D0000}"/>
    <cellStyle name="40% - Accent5 22 2 3 3" xfId="7624" xr:uid="{00000000-0005-0000-0000-0000C41D0000}"/>
    <cellStyle name="40% - Accent5 22 2 4" xfId="7625" xr:uid="{00000000-0005-0000-0000-0000C51D0000}"/>
    <cellStyle name="40% - Accent5 22 2 4 2" xfId="7626" xr:uid="{00000000-0005-0000-0000-0000C61D0000}"/>
    <cellStyle name="40% - Accent5 22 2 5" xfId="7627" xr:uid="{00000000-0005-0000-0000-0000C71D0000}"/>
    <cellStyle name="40% - Accent5 22 3" xfId="7628" xr:uid="{00000000-0005-0000-0000-0000C81D0000}"/>
    <cellStyle name="40% - Accent5 22 3 2" xfId="7629" xr:uid="{00000000-0005-0000-0000-0000C91D0000}"/>
    <cellStyle name="40% - Accent5 22 3 2 2" xfId="7630" xr:uid="{00000000-0005-0000-0000-0000CA1D0000}"/>
    <cellStyle name="40% - Accent5 22 3 2 2 2" xfId="7631" xr:uid="{00000000-0005-0000-0000-0000CB1D0000}"/>
    <cellStyle name="40% - Accent5 22 3 2 3" xfId="7632" xr:uid="{00000000-0005-0000-0000-0000CC1D0000}"/>
    <cellStyle name="40% - Accent5 22 3 3" xfId="7633" xr:uid="{00000000-0005-0000-0000-0000CD1D0000}"/>
    <cellStyle name="40% - Accent5 22 3 3 2" xfId="7634" xr:uid="{00000000-0005-0000-0000-0000CE1D0000}"/>
    <cellStyle name="40% - Accent5 22 3 4" xfId="7635" xr:uid="{00000000-0005-0000-0000-0000CF1D0000}"/>
    <cellStyle name="40% - Accent5 22 4" xfId="7636" xr:uid="{00000000-0005-0000-0000-0000D01D0000}"/>
    <cellStyle name="40% - Accent5 22 4 2" xfId="7637" xr:uid="{00000000-0005-0000-0000-0000D11D0000}"/>
    <cellStyle name="40% - Accent5 22 4 2 2" xfId="7638" xr:uid="{00000000-0005-0000-0000-0000D21D0000}"/>
    <cellStyle name="40% - Accent5 22 4 3" xfId="7639" xr:uid="{00000000-0005-0000-0000-0000D31D0000}"/>
    <cellStyle name="40% - Accent5 22 5" xfId="7640" xr:uid="{00000000-0005-0000-0000-0000D41D0000}"/>
    <cellStyle name="40% - Accent5 22 5 2" xfId="7641" xr:uid="{00000000-0005-0000-0000-0000D51D0000}"/>
    <cellStyle name="40% - Accent5 22 6" xfId="7642" xr:uid="{00000000-0005-0000-0000-0000D61D0000}"/>
    <cellStyle name="40% - Accent5 23" xfId="7643" xr:uid="{00000000-0005-0000-0000-0000D71D0000}"/>
    <cellStyle name="40% - Accent5 23 2" xfId="7644" xr:uid="{00000000-0005-0000-0000-0000D81D0000}"/>
    <cellStyle name="40% - Accent5 23 2 2" xfId="7645" xr:uid="{00000000-0005-0000-0000-0000D91D0000}"/>
    <cellStyle name="40% - Accent5 23 2 2 2" xfId="7646" xr:uid="{00000000-0005-0000-0000-0000DA1D0000}"/>
    <cellStyle name="40% - Accent5 23 2 2 2 2" xfId="7647" xr:uid="{00000000-0005-0000-0000-0000DB1D0000}"/>
    <cellStyle name="40% - Accent5 23 2 2 3" xfId="7648" xr:uid="{00000000-0005-0000-0000-0000DC1D0000}"/>
    <cellStyle name="40% - Accent5 23 2 3" xfId="7649" xr:uid="{00000000-0005-0000-0000-0000DD1D0000}"/>
    <cellStyle name="40% - Accent5 23 2 3 2" xfId="7650" xr:uid="{00000000-0005-0000-0000-0000DE1D0000}"/>
    <cellStyle name="40% - Accent5 23 2 4" xfId="7651" xr:uid="{00000000-0005-0000-0000-0000DF1D0000}"/>
    <cellStyle name="40% - Accent5 23 3" xfId="7652" xr:uid="{00000000-0005-0000-0000-0000E01D0000}"/>
    <cellStyle name="40% - Accent5 23 3 2" xfId="7653" xr:uid="{00000000-0005-0000-0000-0000E11D0000}"/>
    <cellStyle name="40% - Accent5 23 3 2 2" xfId="7654" xr:uid="{00000000-0005-0000-0000-0000E21D0000}"/>
    <cellStyle name="40% - Accent5 23 3 3" xfId="7655" xr:uid="{00000000-0005-0000-0000-0000E31D0000}"/>
    <cellStyle name="40% - Accent5 23 4" xfId="7656" xr:uid="{00000000-0005-0000-0000-0000E41D0000}"/>
    <cellStyle name="40% - Accent5 23 4 2" xfId="7657" xr:uid="{00000000-0005-0000-0000-0000E51D0000}"/>
    <cellStyle name="40% - Accent5 23 5" xfId="7658" xr:uid="{00000000-0005-0000-0000-0000E61D0000}"/>
    <cellStyle name="40% - Accent5 24" xfId="7659" xr:uid="{00000000-0005-0000-0000-0000E71D0000}"/>
    <cellStyle name="40% - Accent5 24 2" xfId="7660" xr:uid="{00000000-0005-0000-0000-0000E81D0000}"/>
    <cellStyle name="40% - Accent5 24 2 2" xfId="7661" xr:uid="{00000000-0005-0000-0000-0000E91D0000}"/>
    <cellStyle name="40% - Accent5 24 2 2 2" xfId="7662" xr:uid="{00000000-0005-0000-0000-0000EA1D0000}"/>
    <cellStyle name="40% - Accent5 24 2 2 2 2" xfId="7663" xr:uid="{00000000-0005-0000-0000-0000EB1D0000}"/>
    <cellStyle name="40% - Accent5 24 2 2 3" xfId="7664" xr:uid="{00000000-0005-0000-0000-0000EC1D0000}"/>
    <cellStyle name="40% - Accent5 24 2 3" xfId="7665" xr:uid="{00000000-0005-0000-0000-0000ED1D0000}"/>
    <cellStyle name="40% - Accent5 24 2 3 2" xfId="7666" xr:uid="{00000000-0005-0000-0000-0000EE1D0000}"/>
    <cellStyle name="40% - Accent5 24 2 4" xfId="7667" xr:uid="{00000000-0005-0000-0000-0000EF1D0000}"/>
    <cellStyle name="40% - Accent5 24 3" xfId="7668" xr:uid="{00000000-0005-0000-0000-0000F01D0000}"/>
    <cellStyle name="40% - Accent5 24 3 2" xfId="7669" xr:uid="{00000000-0005-0000-0000-0000F11D0000}"/>
    <cellStyle name="40% - Accent5 24 3 2 2" xfId="7670" xr:uid="{00000000-0005-0000-0000-0000F21D0000}"/>
    <cellStyle name="40% - Accent5 24 3 3" xfId="7671" xr:uid="{00000000-0005-0000-0000-0000F31D0000}"/>
    <cellStyle name="40% - Accent5 24 4" xfId="7672" xr:uid="{00000000-0005-0000-0000-0000F41D0000}"/>
    <cellStyle name="40% - Accent5 24 4 2" xfId="7673" xr:uid="{00000000-0005-0000-0000-0000F51D0000}"/>
    <cellStyle name="40% - Accent5 24 5" xfId="7674" xr:uid="{00000000-0005-0000-0000-0000F61D0000}"/>
    <cellStyle name="40% - Accent5 25" xfId="7675" xr:uid="{00000000-0005-0000-0000-0000F71D0000}"/>
    <cellStyle name="40% - Accent5 25 2" xfId="7676" xr:uid="{00000000-0005-0000-0000-0000F81D0000}"/>
    <cellStyle name="40% - Accent5 25 2 2" xfId="7677" xr:uid="{00000000-0005-0000-0000-0000F91D0000}"/>
    <cellStyle name="40% - Accent5 25 2 2 2" xfId="7678" xr:uid="{00000000-0005-0000-0000-0000FA1D0000}"/>
    <cellStyle name="40% - Accent5 25 2 3" xfId="7679" xr:uid="{00000000-0005-0000-0000-0000FB1D0000}"/>
    <cellStyle name="40% - Accent5 25 3" xfId="7680" xr:uid="{00000000-0005-0000-0000-0000FC1D0000}"/>
    <cellStyle name="40% - Accent5 25 3 2" xfId="7681" xr:uid="{00000000-0005-0000-0000-0000FD1D0000}"/>
    <cellStyle name="40% - Accent5 25 4" xfId="7682" xr:uid="{00000000-0005-0000-0000-0000FE1D0000}"/>
    <cellStyle name="40% - Accent5 26" xfId="7683" xr:uid="{00000000-0005-0000-0000-0000FF1D0000}"/>
    <cellStyle name="40% - Accent5 26 2" xfId="7684" xr:uid="{00000000-0005-0000-0000-0000001E0000}"/>
    <cellStyle name="40% - Accent5 26 2 2" xfId="7685" xr:uid="{00000000-0005-0000-0000-0000011E0000}"/>
    <cellStyle name="40% - Accent5 26 3" xfId="7686" xr:uid="{00000000-0005-0000-0000-0000021E0000}"/>
    <cellStyle name="40% - Accent5 27" xfId="7687" xr:uid="{00000000-0005-0000-0000-0000031E0000}"/>
    <cellStyle name="40% - Accent5 27 2" xfId="7688" xr:uid="{00000000-0005-0000-0000-0000041E0000}"/>
    <cellStyle name="40% - Accent5 28" xfId="7689" xr:uid="{00000000-0005-0000-0000-0000051E0000}"/>
    <cellStyle name="40% - Accent5 3" xfId="7690" xr:uid="{00000000-0005-0000-0000-0000061E0000}"/>
    <cellStyle name="40% - Accent5 3 2" xfId="7691" xr:uid="{00000000-0005-0000-0000-0000071E0000}"/>
    <cellStyle name="40% - Accent5 3 2 2" xfId="7692" xr:uid="{00000000-0005-0000-0000-0000081E0000}"/>
    <cellStyle name="40% - Accent5 3 2 2 2" xfId="7693" xr:uid="{00000000-0005-0000-0000-0000091E0000}"/>
    <cellStyle name="40% - Accent5 3 2 2 2 2" xfId="7694" xr:uid="{00000000-0005-0000-0000-00000A1E0000}"/>
    <cellStyle name="40% - Accent5 3 2 2 2 2 2" xfId="7695" xr:uid="{00000000-0005-0000-0000-00000B1E0000}"/>
    <cellStyle name="40% - Accent5 3 2 2 2 3" xfId="7696" xr:uid="{00000000-0005-0000-0000-00000C1E0000}"/>
    <cellStyle name="40% - Accent5 3 2 2 3" xfId="7697" xr:uid="{00000000-0005-0000-0000-00000D1E0000}"/>
    <cellStyle name="40% - Accent5 3 2 2 3 2" xfId="7698" xr:uid="{00000000-0005-0000-0000-00000E1E0000}"/>
    <cellStyle name="40% - Accent5 3 2 2 4" xfId="7699" xr:uid="{00000000-0005-0000-0000-00000F1E0000}"/>
    <cellStyle name="40% - Accent5 3 2 3" xfId="7700" xr:uid="{00000000-0005-0000-0000-0000101E0000}"/>
    <cellStyle name="40% - Accent5 3 2 3 2" xfId="7701" xr:uid="{00000000-0005-0000-0000-0000111E0000}"/>
    <cellStyle name="40% - Accent5 3 2 3 2 2" xfId="7702" xr:uid="{00000000-0005-0000-0000-0000121E0000}"/>
    <cellStyle name="40% - Accent5 3 2 3 3" xfId="7703" xr:uid="{00000000-0005-0000-0000-0000131E0000}"/>
    <cellStyle name="40% - Accent5 3 2 4" xfId="7704" xr:uid="{00000000-0005-0000-0000-0000141E0000}"/>
    <cellStyle name="40% - Accent5 3 2 4 2" xfId="7705" xr:uid="{00000000-0005-0000-0000-0000151E0000}"/>
    <cellStyle name="40% - Accent5 3 2 5" xfId="7706" xr:uid="{00000000-0005-0000-0000-0000161E0000}"/>
    <cellStyle name="40% - Accent5 3 3" xfId="7707" xr:uid="{00000000-0005-0000-0000-0000171E0000}"/>
    <cellStyle name="40% - Accent5 3 3 2" xfId="7708" xr:uid="{00000000-0005-0000-0000-0000181E0000}"/>
    <cellStyle name="40% - Accent5 3 3 2 2" xfId="7709" xr:uid="{00000000-0005-0000-0000-0000191E0000}"/>
    <cellStyle name="40% - Accent5 3 3 2 2 2" xfId="7710" xr:uid="{00000000-0005-0000-0000-00001A1E0000}"/>
    <cellStyle name="40% - Accent5 3 3 2 3" xfId="7711" xr:uid="{00000000-0005-0000-0000-00001B1E0000}"/>
    <cellStyle name="40% - Accent5 3 3 3" xfId="7712" xr:uid="{00000000-0005-0000-0000-00001C1E0000}"/>
    <cellStyle name="40% - Accent5 3 3 3 2" xfId="7713" xr:uid="{00000000-0005-0000-0000-00001D1E0000}"/>
    <cellStyle name="40% - Accent5 3 3 4" xfId="7714" xr:uid="{00000000-0005-0000-0000-00001E1E0000}"/>
    <cellStyle name="40% - Accent5 3 4" xfId="7715" xr:uid="{00000000-0005-0000-0000-00001F1E0000}"/>
    <cellStyle name="40% - Accent5 3 4 2" xfId="7716" xr:uid="{00000000-0005-0000-0000-0000201E0000}"/>
    <cellStyle name="40% - Accent5 3 4 2 2" xfId="7717" xr:uid="{00000000-0005-0000-0000-0000211E0000}"/>
    <cellStyle name="40% - Accent5 3 4 3" xfId="7718" xr:uid="{00000000-0005-0000-0000-0000221E0000}"/>
    <cellStyle name="40% - Accent5 3 5" xfId="7719" xr:uid="{00000000-0005-0000-0000-0000231E0000}"/>
    <cellStyle name="40% - Accent5 3 5 2" xfId="7720" xr:uid="{00000000-0005-0000-0000-0000241E0000}"/>
    <cellStyle name="40% - Accent5 3 6" xfId="7721" xr:uid="{00000000-0005-0000-0000-0000251E0000}"/>
    <cellStyle name="40% - Accent5 4" xfId="7722" xr:uid="{00000000-0005-0000-0000-0000261E0000}"/>
    <cellStyle name="40% - Accent5 4 2" xfId="7723" xr:uid="{00000000-0005-0000-0000-0000271E0000}"/>
    <cellStyle name="40% - Accent5 4 2 2" xfId="7724" xr:uid="{00000000-0005-0000-0000-0000281E0000}"/>
    <cellStyle name="40% - Accent5 4 2 2 2" xfId="7725" xr:uid="{00000000-0005-0000-0000-0000291E0000}"/>
    <cellStyle name="40% - Accent5 4 2 2 2 2" xfId="7726" xr:uid="{00000000-0005-0000-0000-00002A1E0000}"/>
    <cellStyle name="40% - Accent5 4 2 2 2 2 2" xfId="7727" xr:uid="{00000000-0005-0000-0000-00002B1E0000}"/>
    <cellStyle name="40% - Accent5 4 2 2 2 3" xfId="7728" xr:uid="{00000000-0005-0000-0000-00002C1E0000}"/>
    <cellStyle name="40% - Accent5 4 2 2 3" xfId="7729" xr:uid="{00000000-0005-0000-0000-00002D1E0000}"/>
    <cellStyle name="40% - Accent5 4 2 2 3 2" xfId="7730" xr:uid="{00000000-0005-0000-0000-00002E1E0000}"/>
    <cellStyle name="40% - Accent5 4 2 2 4" xfId="7731" xr:uid="{00000000-0005-0000-0000-00002F1E0000}"/>
    <cellStyle name="40% - Accent5 4 2 3" xfId="7732" xr:uid="{00000000-0005-0000-0000-0000301E0000}"/>
    <cellStyle name="40% - Accent5 4 2 3 2" xfId="7733" xr:uid="{00000000-0005-0000-0000-0000311E0000}"/>
    <cellStyle name="40% - Accent5 4 2 3 2 2" xfId="7734" xr:uid="{00000000-0005-0000-0000-0000321E0000}"/>
    <cellStyle name="40% - Accent5 4 2 3 3" xfId="7735" xr:uid="{00000000-0005-0000-0000-0000331E0000}"/>
    <cellStyle name="40% - Accent5 4 2 4" xfId="7736" xr:uid="{00000000-0005-0000-0000-0000341E0000}"/>
    <cellStyle name="40% - Accent5 4 2 4 2" xfId="7737" xr:uid="{00000000-0005-0000-0000-0000351E0000}"/>
    <cellStyle name="40% - Accent5 4 2 5" xfId="7738" xr:uid="{00000000-0005-0000-0000-0000361E0000}"/>
    <cellStyle name="40% - Accent5 4 3" xfId="7739" xr:uid="{00000000-0005-0000-0000-0000371E0000}"/>
    <cellStyle name="40% - Accent5 4 3 2" xfId="7740" xr:uid="{00000000-0005-0000-0000-0000381E0000}"/>
    <cellStyle name="40% - Accent5 4 3 2 2" xfId="7741" xr:uid="{00000000-0005-0000-0000-0000391E0000}"/>
    <cellStyle name="40% - Accent5 4 3 2 2 2" xfId="7742" xr:uid="{00000000-0005-0000-0000-00003A1E0000}"/>
    <cellStyle name="40% - Accent5 4 3 2 3" xfId="7743" xr:uid="{00000000-0005-0000-0000-00003B1E0000}"/>
    <cellStyle name="40% - Accent5 4 3 3" xfId="7744" xr:uid="{00000000-0005-0000-0000-00003C1E0000}"/>
    <cellStyle name="40% - Accent5 4 3 3 2" xfId="7745" xr:uid="{00000000-0005-0000-0000-00003D1E0000}"/>
    <cellStyle name="40% - Accent5 4 3 4" xfId="7746" xr:uid="{00000000-0005-0000-0000-00003E1E0000}"/>
    <cellStyle name="40% - Accent5 4 4" xfId="7747" xr:uid="{00000000-0005-0000-0000-00003F1E0000}"/>
    <cellStyle name="40% - Accent5 4 4 2" xfId="7748" xr:uid="{00000000-0005-0000-0000-0000401E0000}"/>
    <cellStyle name="40% - Accent5 4 4 2 2" xfId="7749" xr:uid="{00000000-0005-0000-0000-0000411E0000}"/>
    <cellStyle name="40% - Accent5 4 4 3" xfId="7750" xr:uid="{00000000-0005-0000-0000-0000421E0000}"/>
    <cellStyle name="40% - Accent5 4 5" xfId="7751" xr:uid="{00000000-0005-0000-0000-0000431E0000}"/>
    <cellStyle name="40% - Accent5 4 5 2" xfId="7752" xr:uid="{00000000-0005-0000-0000-0000441E0000}"/>
    <cellStyle name="40% - Accent5 4 6" xfId="7753" xr:uid="{00000000-0005-0000-0000-0000451E0000}"/>
    <cellStyle name="40% - Accent5 5" xfId="7754" xr:uid="{00000000-0005-0000-0000-0000461E0000}"/>
    <cellStyle name="40% - Accent5 5 2" xfId="7755" xr:uid="{00000000-0005-0000-0000-0000471E0000}"/>
    <cellStyle name="40% - Accent5 5 2 2" xfId="7756" xr:uid="{00000000-0005-0000-0000-0000481E0000}"/>
    <cellStyle name="40% - Accent5 5 2 2 2" xfId="7757" xr:uid="{00000000-0005-0000-0000-0000491E0000}"/>
    <cellStyle name="40% - Accent5 5 2 2 2 2" xfId="7758" xr:uid="{00000000-0005-0000-0000-00004A1E0000}"/>
    <cellStyle name="40% - Accent5 5 2 2 2 2 2" xfId="7759" xr:uid="{00000000-0005-0000-0000-00004B1E0000}"/>
    <cellStyle name="40% - Accent5 5 2 2 2 3" xfId="7760" xr:uid="{00000000-0005-0000-0000-00004C1E0000}"/>
    <cellStyle name="40% - Accent5 5 2 2 3" xfId="7761" xr:uid="{00000000-0005-0000-0000-00004D1E0000}"/>
    <cellStyle name="40% - Accent5 5 2 2 3 2" xfId="7762" xr:uid="{00000000-0005-0000-0000-00004E1E0000}"/>
    <cellStyle name="40% - Accent5 5 2 2 4" xfId="7763" xr:uid="{00000000-0005-0000-0000-00004F1E0000}"/>
    <cellStyle name="40% - Accent5 5 2 3" xfId="7764" xr:uid="{00000000-0005-0000-0000-0000501E0000}"/>
    <cellStyle name="40% - Accent5 5 2 3 2" xfId="7765" xr:uid="{00000000-0005-0000-0000-0000511E0000}"/>
    <cellStyle name="40% - Accent5 5 2 3 2 2" xfId="7766" xr:uid="{00000000-0005-0000-0000-0000521E0000}"/>
    <cellStyle name="40% - Accent5 5 2 3 3" xfId="7767" xr:uid="{00000000-0005-0000-0000-0000531E0000}"/>
    <cellStyle name="40% - Accent5 5 2 4" xfId="7768" xr:uid="{00000000-0005-0000-0000-0000541E0000}"/>
    <cellStyle name="40% - Accent5 5 2 4 2" xfId="7769" xr:uid="{00000000-0005-0000-0000-0000551E0000}"/>
    <cellStyle name="40% - Accent5 5 2 5" xfId="7770" xr:uid="{00000000-0005-0000-0000-0000561E0000}"/>
    <cellStyle name="40% - Accent5 5 3" xfId="7771" xr:uid="{00000000-0005-0000-0000-0000571E0000}"/>
    <cellStyle name="40% - Accent5 5 3 2" xfId="7772" xr:uid="{00000000-0005-0000-0000-0000581E0000}"/>
    <cellStyle name="40% - Accent5 5 3 2 2" xfId="7773" xr:uid="{00000000-0005-0000-0000-0000591E0000}"/>
    <cellStyle name="40% - Accent5 5 3 2 2 2" xfId="7774" xr:uid="{00000000-0005-0000-0000-00005A1E0000}"/>
    <cellStyle name="40% - Accent5 5 3 2 3" xfId="7775" xr:uid="{00000000-0005-0000-0000-00005B1E0000}"/>
    <cellStyle name="40% - Accent5 5 3 3" xfId="7776" xr:uid="{00000000-0005-0000-0000-00005C1E0000}"/>
    <cellStyle name="40% - Accent5 5 3 3 2" xfId="7777" xr:uid="{00000000-0005-0000-0000-00005D1E0000}"/>
    <cellStyle name="40% - Accent5 5 3 4" xfId="7778" xr:uid="{00000000-0005-0000-0000-00005E1E0000}"/>
    <cellStyle name="40% - Accent5 5 4" xfId="7779" xr:uid="{00000000-0005-0000-0000-00005F1E0000}"/>
    <cellStyle name="40% - Accent5 5 4 2" xfId="7780" xr:uid="{00000000-0005-0000-0000-0000601E0000}"/>
    <cellStyle name="40% - Accent5 5 4 2 2" xfId="7781" xr:uid="{00000000-0005-0000-0000-0000611E0000}"/>
    <cellStyle name="40% - Accent5 5 4 3" xfId="7782" xr:uid="{00000000-0005-0000-0000-0000621E0000}"/>
    <cellStyle name="40% - Accent5 5 5" xfId="7783" xr:uid="{00000000-0005-0000-0000-0000631E0000}"/>
    <cellStyle name="40% - Accent5 5 5 2" xfId="7784" xr:uid="{00000000-0005-0000-0000-0000641E0000}"/>
    <cellStyle name="40% - Accent5 5 6" xfId="7785" xr:uid="{00000000-0005-0000-0000-0000651E0000}"/>
    <cellStyle name="40% - Accent5 6" xfId="7786" xr:uid="{00000000-0005-0000-0000-0000661E0000}"/>
    <cellStyle name="40% - Accent5 6 2" xfId="7787" xr:uid="{00000000-0005-0000-0000-0000671E0000}"/>
    <cellStyle name="40% - Accent5 6 2 2" xfId="7788" xr:uid="{00000000-0005-0000-0000-0000681E0000}"/>
    <cellStyle name="40% - Accent5 6 2 2 2" xfId="7789" xr:uid="{00000000-0005-0000-0000-0000691E0000}"/>
    <cellStyle name="40% - Accent5 6 2 2 2 2" xfId="7790" xr:uid="{00000000-0005-0000-0000-00006A1E0000}"/>
    <cellStyle name="40% - Accent5 6 2 2 2 2 2" xfId="7791" xr:uid="{00000000-0005-0000-0000-00006B1E0000}"/>
    <cellStyle name="40% - Accent5 6 2 2 2 3" xfId="7792" xr:uid="{00000000-0005-0000-0000-00006C1E0000}"/>
    <cellStyle name="40% - Accent5 6 2 2 3" xfId="7793" xr:uid="{00000000-0005-0000-0000-00006D1E0000}"/>
    <cellStyle name="40% - Accent5 6 2 2 3 2" xfId="7794" xr:uid="{00000000-0005-0000-0000-00006E1E0000}"/>
    <cellStyle name="40% - Accent5 6 2 2 4" xfId="7795" xr:uid="{00000000-0005-0000-0000-00006F1E0000}"/>
    <cellStyle name="40% - Accent5 6 2 3" xfId="7796" xr:uid="{00000000-0005-0000-0000-0000701E0000}"/>
    <cellStyle name="40% - Accent5 6 2 3 2" xfId="7797" xr:uid="{00000000-0005-0000-0000-0000711E0000}"/>
    <cellStyle name="40% - Accent5 6 2 3 2 2" xfId="7798" xr:uid="{00000000-0005-0000-0000-0000721E0000}"/>
    <cellStyle name="40% - Accent5 6 2 3 3" xfId="7799" xr:uid="{00000000-0005-0000-0000-0000731E0000}"/>
    <cellStyle name="40% - Accent5 6 2 4" xfId="7800" xr:uid="{00000000-0005-0000-0000-0000741E0000}"/>
    <cellStyle name="40% - Accent5 6 2 4 2" xfId="7801" xr:uid="{00000000-0005-0000-0000-0000751E0000}"/>
    <cellStyle name="40% - Accent5 6 2 5" xfId="7802" xr:uid="{00000000-0005-0000-0000-0000761E0000}"/>
    <cellStyle name="40% - Accent5 6 3" xfId="7803" xr:uid="{00000000-0005-0000-0000-0000771E0000}"/>
    <cellStyle name="40% - Accent5 6 3 2" xfId="7804" xr:uid="{00000000-0005-0000-0000-0000781E0000}"/>
    <cellStyle name="40% - Accent5 6 3 2 2" xfId="7805" xr:uid="{00000000-0005-0000-0000-0000791E0000}"/>
    <cellStyle name="40% - Accent5 6 3 2 2 2" xfId="7806" xr:uid="{00000000-0005-0000-0000-00007A1E0000}"/>
    <cellStyle name="40% - Accent5 6 3 2 3" xfId="7807" xr:uid="{00000000-0005-0000-0000-00007B1E0000}"/>
    <cellStyle name="40% - Accent5 6 3 3" xfId="7808" xr:uid="{00000000-0005-0000-0000-00007C1E0000}"/>
    <cellStyle name="40% - Accent5 6 3 3 2" xfId="7809" xr:uid="{00000000-0005-0000-0000-00007D1E0000}"/>
    <cellStyle name="40% - Accent5 6 3 4" xfId="7810" xr:uid="{00000000-0005-0000-0000-00007E1E0000}"/>
    <cellStyle name="40% - Accent5 6 4" xfId="7811" xr:uid="{00000000-0005-0000-0000-00007F1E0000}"/>
    <cellStyle name="40% - Accent5 6 4 2" xfId="7812" xr:uid="{00000000-0005-0000-0000-0000801E0000}"/>
    <cellStyle name="40% - Accent5 6 4 2 2" xfId="7813" xr:uid="{00000000-0005-0000-0000-0000811E0000}"/>
    <cellStyle name="40% - Accent5 6 4 3" xfId="7814" xr:uid="{00000000-0005-0000-0000-0000821E0000}"/>
    <cellStyle name="40% - Accent5 6 5" xfId="7815" xr:uid="{00000000-0005-0000-0000-0000831E0000}"/>
    <cellStyle name="40% - Accent5 6 5 2" xfId="7816" xr:uid="{00000000-0005-0000-0000-0000841E0000}"/>
    <cellStyle name="40% - Accent5 6 6" xfId="7817" xr:uid="{00000000-0005-0000-0000-0000851E0000}"/>
    <cellStyle name="40% - Accent5 7" xfId="7818" xr:uid="{00000000-0005-0000-0000-0000861E0000}"/>
    <cellStyle name="40% - Accent5 7 2" xfId="7819" xr:uid="{00000000-0005-0000-0000-0000871E0000}"/>
    <cellStyle name="40% - Accent5 7 2 2" xfId="7820" xr:uid="{00000000-0005-0000-0000-0000881E0000}"/>
    <cellStyle name="40% - Accent5 7 2 2 2" xfId="7821" xr:uid="{00000000-0005-0000-0000-0000891E0000}"/>
    <cellStyle name="40% - Accent5 7 2 2 2 2" xfId="7822" xr:uid="{00000000-0005-0000-0000-00008A1E0000}"/>
    <cellStyle name="40% - Accent5 7 2 2 2 2 2" xfId="7823" xr:uid="{00000000-0005-0000-0000-00008B1E0000}"/>
    <cellStyle name="40% - Accent5 7 2 2 2 3" xfId="7824" xr:uid="{00000000-0005-0000-0000-00008C1E0000}"/>
    <cellStyle name="40% - Accent5 7 2 2 3" xfId="7825" xr:uid="{00000000-0005-0000-0000-00008D1E0000}"/>
    <cellStyle name="40% - Accent5 7 2 2 3 2" xfId="7826" xr:uid="{00000000-0005-0000-0000-00008E1E0000}"/>
    <cellStyle name="40% - Accent5 7 2 2 4" xfId="7827" xr:uid="{00000000-0005-0000-0000-00008F1E0000}"/>
    <cellStyle name="40% - Accent5 7 2 3" xfId="7828" xr:uid="{00000000-0005-0000-0000-0000901E0000}"/>
    <cellStyle name="40% - Accent5 7 2 3 2" xfId="7829" xr:uid="{00000000-0005-0000-0000-0000911E0000}"/>
    <cellStyle name="40% - Accent5 7 2 3 2 2" xfId="7830" xr:uid="{00000000-0005-0000-0000-0000921E0000}"/>
    <cellStyle name="40% - Accent5 7 2 3 3" xfId="7831" xr:uid="{00000000-0005-0000-0000-0000931E0000}"/>
    <cellStyle name="40% - Accent5 7 2 4" xfId="7832" xr:uid="{00000000-0005-0000-0000-0000941E0000}"/>
    <cellStyle name="40% - Accent5 7 2 4 2" xfId="7833" xr:uid="{00000000-0005-0000-0000-0000951E0000}"/>
    <cellStyle name="40% - Accent5 7 2 5" xfId="7834" xr:uid="{00000000-0005-0000-0000-0000961E0000}"/>
    <cellStyle name="40% - Accent5 7 3" xfId="7835" xr:uid="{00000000-0005-0000-0000-0000971E0000}"/>
    <cellStyle name="40% - Accent5 7 3 2" xfId="7836" xr:uid="{00000000-0005-0000-0000-0000981E0000}"/>
    <cellStyle name="40% - Accent5 7 3 2 2" xfId="7837" xr:uid="{00000000-0005-0000-0000-0000991E0000}"/>
    <cellStyle name="40% - Accent5 7 3 2 2 2" xfId="7838" xr:uid="{00000000-0005-0000-0000-00009A1E0000}"/>
    <cellStyle name="40% - Accent5 7 3 2 3" xfId="7839" xr:uid="{00000000-0005-0000-0000-00009B1E0000}"/>
    <cellStyle name="40% - Accent5 7 3 3" xfId="7840" xr:uid="{00000000-0005-0000-0000-00009C1E0000}"/>
    <cellStyle name="40% - Accent5 7 3 3 2" xfId="7841" xr:uid="{00000000-0005-0000-0000-00009D1E0000}"/>
    <cellStyle name="40% - Accent5 7 3 4" xfId="7842" xr:uid="{00000000-0005-0000-0000-00009E1E0000}"/>
    <cellStyle name="40% - Accent5 7 4" xfId="7843" xr:uid="{00000000-0005-0000-0000-00009F1E0000}"/>
    <cellStyle name="40% - Accent5 7 4 2" xfId="7844" xr:uid="{00000000-0005-0000-0000-0000A01E0000}"/>
    <cellStyle name="40% - Accent5 7 4 2 2" xfId="7845" xr:uid="{00000000-0005-0000-0000-0000A11E0000}"/>
    <cellStyle name="40% - Accent5 7 4 3" xfId="7846" xr:uid="{00000000-0005-0000-0000-0000A21E0000}"/>
    <cellStyle name="40% - Accent5 7 5" xfId="7847" xr:uid="{00000000-0005-0000-0000-0000A31E0000}"/>
    <cellStyle name="40% - Accent5 7 5 2" xfId="7848" xr:uid="{00000000-0005-0000-0000-0000A41E0000}"/>
    <cellStyle name="40% - Accent5 7 6" xfId="7849" xr:uid="{00000000-0005-0000-0000-0000A51E0000}"/>
    <cellStyle name="40% - Accent5 8" xfId="7850" xr:uid="{00000000-0005-0000-0000-0000A61E0000}"/>
    <cellStyle name="40% - Accent5 8 2" xfId="7851" xr:uid="{00000000-0005-0000-0000-0000A71E0000}"/>
    <cellStyle name="40% - Accent5 8 2 2" xfId="7852" xr:uid="{00000000-0005-0000-0000-0000A81E0000}"/>
    <cellStyle name="40% - Accent5 8 2 2 2" xfId="7853" xr:uid="{00000000-0005-0000-0000-0000A91E0000}"/>
    <cellStyle name="40% - Accent5 8 2 2 2 2" xfId="7854" xr:uid="{00000000-0005-0000-0000-0000AA1E0000}"/>
    <cellStyle name="40% - Accent5 8 2 2 2 2 2" xfId="7855" xr:uid="{00000000-0005-0000-0000-0000AB1E0000}"/>
    <cellStyle name="40% - Accent5 8 2 2 2 3" xfId="7856" xr:uid="{00000000-0005-0000-0000-0000AC1E0000}"/>
    <cellStyle name="40% - Accent5 8 2 2 3" xfId="7857" xr:uid="{00000000-0005-0000-0000-0000AD1E0000}"/>
    <cellStyle name="40% - Accent5 8 2 2 3 2" xfId="7858" xr:uid="{00000000-0005-0000-0000-0000AE1E0000}"/>
    <cellStyle name="40% - Accent5 8 2 2 4" xfId="7859" xr:uid="{00000000-0005-0000-0000-0000AF1E0000}"/>
    <cellStyle name="40% - Accent5 8 2 3" xfId="7860" xr:uid="{00000000-0005-0000-0000-0000B01E0000}"/>
    <cellStyle name="40% - Accent5 8 2 3 2" xfId="7861" xr:uid="{00000000-0005-0000-0000-0000B11E0000}"/>
    <cellStyle name="40% - Accent5 8 2 3 2 2" xfId="7862" xr:uid="{00000000-0005-0000-0000-0000B21E0000}"/>
    <cellStyle name="40% - Accent5 8 2 3 3" xfId="7863" xr:uid="{00000000-0005-0000-0000-0000B31E0000}"/>
    <cellStyle name="40% - Accent5 8 2 4" xfId="7864" xr:uid="{00000000-0005-0000-0000-0000B41E0000}"/>
    <cellStyle name="40% - Accent5 8 2 4 2" xfId="7865" xr:uid="{00000000-0005-0000-0000-0000B51E0000}"/>
    <cellStyle name="40% - Accent5 8 2 5" xfId="7866" xr:uid="{00000000-0005-0000-0000-0000B61E0000}"/>
    <cellStyle name="40% - Accent5 8 3" xfId="7867" xr:uid="{00000000-0005-0000-0000-0000B71E0000}"/>
    <cellStyle name="40% - Accent5 8 3 2" xfId="7868" xr:uid="{00000000-0005-0000-0000-0000B81E0000}"/>
    <cellStyle name="40% - Accent5 8 3 2 2" xfId="7869" xr:uid="{00000000-0005-0000-0000-0000B91E0000}"/>
    <cellStyle name="40% - Accent5 8 3 2 2 2" xfId="7870" xr:uid="{00000000-0005-0000-0000-0000BA1E0000}"/>
    <cellStyle name="40% - Accent5 8 3 2 3" xfId="7871" xr:uid="{00000000-0005-0000-0000-0000BB1E0000}"/>
    <cellStyle name="40% - Accent5 8 3 3" xfId="7872" xr:uid="{00000000-0005-0000-0000-0000BC1E0000}"/>
    <cellStyle name="40% - Accent5 8 3 3 2" xfId="7873" xr:uid="{00000000-0005-0000-0000-0000BD1E0000}"/>
    <cellStyle name="40% - Accent5 8 3 4" xfId="7874" xr:uid="{00000000-0005-0000-0000-0000BE1E0000}"/>
    <cellStyle name="40% - Accent5 8 4" xfId="7875" xr:uid="{00000000-0005-0000-0000-0000BF1E0000}"/>
    <cellStyle name="40% - Accent5 8 4 2" xfId="7876" xr:uid="{00000000-0005-0000-0000-0000C01E0000}"/>
    <cellStyle name="40% - Accent5 8 4 2 2" xfId="7877" xr:uid="{00000000-0005-0000-0000-0000C11E0000}"/>
    <cellStyle name="40% - Accent5 8 4 3" xfId="7878" xr:uid="{00000000-0005-0000-0000-0000C21E0000}"/>
    <cellStyle name="40% - Accent5 8 5" xfId="7879" xr:uid="{00000000-0005-0000-0000-0000C31E0000}"/>
    <cellStyle name="40% - Accent5 8 5 2" xfId="7880" xr:uid="{00000000-0005-0000-0000-0000C41E0000}"/>
    <cellStyle name="40% - Accent5 8 6" xfId="7881" xr:uid="{00000000-0005-0000-0000-0000C51E0000}"/>
    <cellStyle name="40% - Accent5 9" xfId="7882" xr:uid="{00000000-0005-0000-0000-0000C61E0000}"/>
    <cellStyle name="40% - Accent5 9 2" xfId="7883" xr:uid="{00000000-0005-0000-0000-0000C71E0000}"/>
    <cellStyle name="40% - Accent5 9 2 2" xfId="7884" xr:uid="{00000000-0005-0000-0000-0000C81E0000}"/>
    <cellStyle name="40% - Accent5 9 2 2 2" xfId="7885" xr:uid="{00000000-0005-0000-0000-0000C91E0000}"/>
    <cellStyle name="40% - Accent5 9 2 2 2 2" xfId="7886" xr:uid="{00000000-0005-0000-0000-0000CA1E0000}"/>
    <cellStyle name="40% - Accent5 9 2 2 2 2 2" xfId="7887" xr:uid="{00000000-0005-0000-0000-0000CB1E0000}"/>
    <cellStyle name="40% - Accent5 9 2 2 2 3" xfId="7888" xr:uid="{00000000-0005-0000-0000-0000CC1E0000}"/>
    <cellStyle name="40% - Accent5 9 2 2 3" xfId="7889" xr:uid="{00000000-0005-0000-0000-0000CD1E0000}"/>
    <cellStyle name="40% - Accent5 9 2 2 3 2" xfId="7890" xr:uid="{00000000-0005-0000-0000-0000CE1E0000}"/>
    <cellStyle name="40% - Accent5 9 2 2 4" xfId="7891" xr:uid="{00000000-0005-0000-0000-0000CF1E0000}"/>
    <cellStyle name="40% - Accent5 9 2 3" xfId="7892" xr:uid="{00000000-0005-0000-0000-0000D01E0000}"/>
    <cellStyle name="40% - Accent5 9 2 3 2" xfId="7893" xr:uid="{00000000-0005-0000-0000-0000D11E0000}"/>
    <cellStyle name="40% - Accent5 9 2 3 2 2" xfId="7894" xr:uid="{00000000-0005-0000-0000-0000D21E0000}"/>
    <cellStyle name="40% - Accent5 9 2 3 3" xfId="7895" xr:uid="{00000000-0005-0000-0000-0000D31E0000}"/>
    <cellStyle name="40% - Accent5 9 2 4" xfId="7896" xr:uid="{00000000-0005-0000-0000-0000D41E0000}"/>
    <cellStyle name="40% - Accent5 9 2 4 2" xfId="7897" xr:uid="{00000000-0005-0000-0000-0000D51E0000}"/>
    <cellStyle name="40% - Accent5 9 2 5" xfId="7898" xr:uid="{00000000-0005-0000-0000-0000D61E0000}"/>
    <cellStyle name="40% - Accent5 9 3" xfId="7899" xr:uid="{00000000-0005-0000-0000-0000D71E0000}"/>
    <cellStyle name="40% - Accent5 9 3 2" xfId="7900" xr:uid="{00000000-0005-0000-0000-0000D81E0000}"/>
    <cellStyle name="40% - Accent5 9 3 2 2" xfId="7901" xr:uid="{00000000-0005-0000-0000-0000D91E0000}"/>
    <cellStyle name="40% - Accent5 9 3 2 2 2" xfId="7902" xr:uid="{00000000-0005-0000-0000-0000DA1E0000}"/>
    <cellStyle name="40% - Accent5 9 3 2 3" xfId="7903" xr:uid="{00000000-0005-0000-0000-0000DB1E0000}"/>
    <cellStyle name="40% - Accent5 9 3 3" xfId="7904" xr:uid="{00000000-0005-0000-0000-0000DC1E0000}"/>
    <cellStyle name="40% - Accent5 9 3 3 2" xfId="7905" xr:uid="{00000000-0005-0000-0000-0000DD1E0000}"/>
    <cellStyle name="40% - Accent5 9 3 4" xfId="7906" xr:uid="{00000000-0005-0000-0000-0000DE1E0000}"/>
    <cellStyle name="40% - Accent5 9 4" xfId="7907" xr:uid="{00000000-0005-0000-0000-0000DF1E0000}"/>
    <cellStyle name="40% - Accent5 9 4 2" xfId="7908" xr:uid="{00000000-0005-0000-0000-0000E01E0000}"/>
    <cellStyle name="40% - Accent5 9 4 2 2" xfId="7909" xr:uid="{00000000-0005-0000-0000-0000E11E0000}"/>
    <cellStyle name="40% - Accent5 9 4 3" xfId="7910" xr:uid="{00000000-0005-0000-0000-0000E21E0000}"/>
    <cellStyle name="40% - Accent5 9 5" xfId="7911" xr:uid="{00000000-0005-0000-0000-0000E31E0000}"/>
    <cellStyle name="40% - Accent5 9 5 2" xfId="7912" xr:uid="{00000000-0005-0000-0000-0000E41E0000}"/>
    <cellStyle name="40% - Accent5 9 6" xfId="7913" xr:uid="{00000000-0005-0000-0000-0000E51E0000}"/>
    <cellStyle name="40% - Accent6 10" xfId="7914" xr:uid="{00000000-0005-0000-0000-0000E61E0000}"/>
    <cellStyle name="40% - Accent6 10 2" xfId="7915" xr:uid="{00000000-0005-0000-0000-0000E71E0000}"/>
    <cellStyle name="40% - Accent6 10 2 2" xfId="7916" xr:uid="{00000000-0005-0000-0000-0000E81E0000}"/>
    <cellStyle name="40% - Accent6 10 2 2 2" xfId="7917" xr:uid="{00000000-0005-0000-0000-0000E91E0000}"/>
    <cellStyle name="40% - Accent6 10 2 2 2 2" xfId="7918" xr:uid="{00000000-0005-0000-0000-0000EA1E0000}"/>
    <cellStyle name="40% - Accent6 10 2 2 2 2 2" xfId="7919" xr:uid="{00000000-0005-0000-0000-0000EB1E0000}"/>
    <cellStyle name="40% - Accent6 10 2 2 2 3" xfId="7920" xr:uid="{00000000-0005-0000-0000-0000EC1E0000}"/>
    <cellStyle name="40% - Accent6 10 2 2 3" xfId="7921" xr:uid="{00000000-0005-0000-0000-0000ED1E0000}"/>
    <cellStyle name="40% - Accent6 10 2 2 3 2" xfId="7922" xr:uid="{00000000-0005-0000-0000-0000EE1E0000}"/>
    <cellStyle name="40% - Accent6 10 2 2 4" xfId="7923" xr:uid="{00000000-0005-0000-0000-0000EF1E0000}"/>
    <cellStyle name="40% - Accent6 10 2 3" xfId="7924" xr:uid="{00000000-0005-0000-0000-0000F01E0000}"/>
    <cellStyle name="40% - Accent6 10 2 3 2" xfId="7925" xr:uid="{00000000-0005-0000-0000-0000F11E0000}"/>
    <cellStyle name="40% - Accent6 10 2 3 2 2" xfId="7926" xr:uid="{00000000-0005-0000-0000-0000F21E0000}"/>
    <cellStyle name="40% - Accent6 10 2 3 3" xfId="7927" xr:uid="{00000000-0005-0000-0000-0000F31E0000}"/>
    <cellStyle name="40% - Accent6 10 2 4" xfId="7928" xr:uid="{00000000-0005-0000-0000-0000F41E0000}"/>
    <cellStyle name="40% - Accent6 10 2 4 2" xfId="7929" xr:uid="{00000000-0005-0000-0000-0000F51E0000}"/>
    <cellStyle name="40% - Accent6 10 2 5" xfId="7930" xr:uid="{00000000-0005-0000-0000-0000F61E0000}"/>
    <cellStyle name="40% - Accent6 10 3" xfId="7931" xr:uid="{00000000-0005-0000-0000-0000F71E0000}"/>
    <cellStyle name="40% - Accent6 10 3 2" xfId="7932" xr:uid="{00000000-0005-0000-0000-0000F81E0000}"/>
    <cellStyle name="40% - Accent6 10 3 2 2" xfId="7933" xr:uid="{00000000-0005-0000-0000-0000F91E0000}"/>
    <cellStyle name="40% - Accent6 10 3 2 2 2" xfId="7934" xr:uid="{00000000-0005-0000-0000-0000FA1E0000}"/>
    <cellStyle name="40% - Accent6 10 3 2 3" xfId="7935" xr:uid="{00000000-0005-0000-0000-0000FB1E0000}"/>
    <cellStyle name="40% - Accent6 10 3 3" xfId="7936" xr:uid="{00000000-0005-0000-0000-0000FC1E0000}"/>
    <cellStyle name="40% - Accent6 10 3 3 2" xfId="7937" xr:uid="{00000000-0005-0000-0000-0000FD1E0000}"/>
    <cellStyle name="40% - Accent6 10 3 4" xfId="7938" xr:uid="{00000000-0005-0000-0000-0000FE1E0000}"/>
    <cellStyle name="40% - Accent6 10 4" xfId="7939" xr:uid="{00000000-0005-0000-0000-0000FF1E0000}"/>
    <cellStyle name="40% - Accent6 10 4 2" xfId="7940" xr:uid="{00000000-0005-0000-0000-0000001F0000}"/>
    <cellStyle name="40% - Accent6 10 4 2 2" xfId="7941" xr:uid="{00000000-0005-0000-0000-0000011F0000}"/>
    <cellStyle name="40% - Accent6 10 4 3" xfId="7942" xr:uid="{00000000-0005-0000-0000-0000021F0000}"/>
    <cellStyle name="40% - Accent6 10 5" xfId="7943" xr:uid="{00000000-0005-0000-0000-0000031F0000}"/>
    <cellStyle name="40% - Accent6 10 5 2" xfId="7944" xr:uid="{00000000-0005-0000-0000-0000041F0000}"/>
    <cellStyle name="40% - Accent6 10 6" xfId="7945" xr:uid="{00000000-0005-0000-0000-0000051F0000}"/>
    <cellStyle name="40% - Accent6 11" xfId="7946" xr:uid="{00000000-0005-0000-0000-0000061F0000}"/>
    <cellStyle name="40% - Accent6 11 2" xfId="7947" xr:uid="{00000000-0005-0000-0000-0000071F0000}"/>
    <cellStyle name="40% - Accent6 11 2 2" xfId="7948" xr:uid="{00000000-0005-0000-0000-0000081F0000}"/>
    <cellStyle name="40% - Accent6 11 2 2 2" xfId="7949" xr:uid="{00000000-0005-0000-0000-0000091F0000}"/>
    <cellStyle name="40% - Accent6 11 2 2 2 2" xfId="7950" xr:uid="{00000000-0005-0000-0000-00000A1F0000}"/>
    <cellStyle name="40% - Accent6 11 2 2 2 2 2" xfId="7951" xr:uid="{00000000-0005-0000-0000-00000B1F0000}"/>
    <cellStyle name="40% - Accent6 11 2 2 2 3" xfId="7952" xr:uid="{00000000-0005-0000-0000-00000C1F0000}"/>
    <cellStyle name="40% - Accent6 11 2 2 3" xfId="7953" xr:uid="{00000000-0005-0000-0000-00000D1F0000}"/>
    <cellStyle name="40% - Accent6 11 2 2 3 2" xfId="7954" xr:uid="{00000000-0005-0000-0000-00000E1F0000}"/>
    <cellStyle name="40% - Accent6 11 2 2 4" xfId="7955" xr:uid="{00000000-0005-0000-0000-00000F1F0000}"/>
    <cellStyle name="40% - Accent6 11 2 3" xfId="7956" xr:uid="{00000000-0005-0000-0000-0000101F0000}"/>
    <cellStyle name="40% - Accent6 11 2 3 2" xfId="7957" xr:uid="{00000000-0005-0000-0000-0000111F0000}"/>
    <cellStyle name="40% - Accent6 11 2 3 2 2" xfId="7958" xr:uid="{00000000-0005-0000-0000-0000121F0000}"/>
    <cellStyle name="40% - Accent6 11 2 3 3" xfId="7959" xr:uid="{00000000-0005-0000-0000-0000131F0000}"/>
    <cellStyle name="40% - Accent6 11 2 4" xfId="7960" xr:uid="{00000000-0005-0000-0000-0000141F0000}"/>
    <cellStyle name="40% - Accent6 11 2 4 2" xfId="7961" xr:uid="{00000000-0005-0000-0000-0000151F0000}"/>
    <cellStyle name="40% - Accent6 11 2 5" xfId="7962" xr:uid="{00000000-0005-0000-0000-0000161F0000}"/>
    <cellStyle name="40% - Accent6 11 3" xfId="7963" xr:uid="{00000000-0005-0000-0000-0000171F0000}"/>
    <cellStyle name="40% - Accent6 11 3 2" xfId="7964" xr:uid="{00000000-0005-0000-0000-0000181F0000}"/>
    <cellStyle name="40% - Accent6 11 3 2 2" xfId="7965" xr:uid="{00000000-0005-0000-0000-0000191F0000}"/>
    <cellStyle name="40% - Accent6 11 3 2 2 2" xfId="7966" xr:uid="{00000000-0005-0000-0000-00001A1F0000}"/>
    <cellStyle name="40% - Accent6 11 3 2 3" xfId="7967" xr:uid="{00000000-0005-0000-0000-00001B1F0000}"/>
    <cellStyle name="40% - Accent6 11 3 3" xfId="7968" xr:uid="{00000000-0005-0000-0000-00001C1F0000}"/>
    <cellStyle name="40% - Accent6 11 3 3 2" xfId="7969" xr:uid="{00000000-0005-0000-0000-00001D1F0000}"/>
    <cellStyle name="40% - Accent6 11 3 4" xfId="7970" xr:uid="{00000000-0005-0000-0000-00001E1F0000}"/>
    <cellStyle name="40% - Accent6 11 4" xfId="7971" xr:uid="{00000000-0005-0000-0000-00001F1F0000}"/>
    <cellStyle name="40% - Accent6 11 4 2" xfId="7972" xr:uid="{00000000-0005-0000-0000-0000201F0000}"/>
    <cellStyle name="40% - Accent6 11 4 2 2" xfId="7973" xr:uid="{00000000-0005-0000-0000-0000211F0000}"/>
    <cellStyle name="40% - Accent6 11 4 3" xfId="7974" xr:uid="{00000000-0005-0000-0000-0000221F0000}"/>
    <cellStyle name="40% - Accent6 11 5" xfId="7975" xr:uid="{00000000-0005-0000-0000-0000231F0000}"/>
    <cellStyle name="40% - Accent6 11 5 2" xfId="7976" xr:uid="{00000000-0005-0000-0000-0000241F0000}"/>
    <cellStyle name="40% - Accent6 11 6" xfId="7977" xr:uid="{00000000-0005-0000-0000-0000251F0000}"/>
    <cellStyle name="40% - Accent6 12" xfId="7978" xr:uid="{00000000-0005-0000-0000-0000261F0000}"/>
    <cellStyle name="40% - Accent6 12 2" xfId="7979" xr:uid="{00000000-0005-0000-0000-0000271F0000}"/>
    <cellStyle name="40% - Accent6 12 2 2" xfId="7980" xr:uid="{00000000-0005-0000-0000-0000281F0000}"/>
    <cellStyle name="40% - Accent6 12 2 2 2" xfId="7981" xr:uid="{00000000-0005-0000-0000-0000291F0000}"/>
    <cellStyle name="40% - Accent6 12 2 2 2 2" xfId="7982" xr:uid="{00000000-0005-0000-0000-00002A1F0000}"/>
    <cellStyle name="40% - Accent6 12 2 2 2 2 2" xfId="7983" xr:uid="{00000000-0005-0000-0000-00002B1F0000}"/>
    <cellStyle name="40% - Accent6 12 2 2 2 3" xfId="7984" xr:uid="{00000000-0005-0000-0000-00002C1F0000}"/>
    <cellStyle name="40% - Accent6 12 2 2 3" xfId="7985" xr:uid="{00000000-0005-0000-0000-00002D1F0000}"/>
    <cellStyle name="40% - Accent6 12 2 2 3 2" xfId="7986" xr:uid="{00000000-0005-0000-0000-00002E1F0000}"/>
    <cellStyle name="40% - Accent6 12 2 2 4" xfId="7987" xr:uid="{00000000-0005-0000-0000-00002F1F0000}"/>
    <cellStyle name="40% - Accent6 12 2 3" xfId="7988" xr:uid="{00000000-0005-0000-0000-0000301F0000}"/>
    <cellStyle name="40% - Accent6 12 2 3 2" xfId="7989" xr:uid="{00000000-0005-0000-0000-0000311F0000}"/>
    <cellStyle name="40% - Accent6 12 2 3 2 2" xfId="7990" xr:uid="{00000000-0005-0000-0000-0000321F0000}"/>
    <cellStyle name="40% - Accent6 12 2 3 3" xfId="7991" xr:uid="{00000000-0005-0000-0000-0000331F0000}"/>
    <cellStyle name="40% - Accent6 12 2 4" xfId="7992" xr:uid="{00000000-0005-0000-0000-0000341F0000}"/>
    <cellStyle name="40% - Accent6 12 2 4 2" xfId="7993" xr:uid="{00000000-0005-0000-0000-0000351F0000}"/>
    <cellStyle name="40% - Accent6 12 2 5" xfId="7994" xr:uid="{00000000-0005-0000-0000-0000361F0000}"/>
    <cellStyle name="40% - Accent6 12 3" xfId="7995" xr:uid="{00000000-0005-0000-0000-0000371F0000}"/>
    <cellStyle name="40% - Accent6 12 3 2" xfId="7996" xr:uid="{00000000-0005-0000-0000-0000381F0000}"/>
    <cellStyle name="40% - Accent6 12 3 2 2" xfId="7997" xr:uid="{00000000-0005-0000-0000-0000391F0000}"/>
    <cellStyle name="40% - Accent6 12 3 2 2 2" xfId="7998" xr:uid="{00000000-0005-0000-0000-00003A1F0000}"/>
    <cellStyle name="40% - Accent6 12 3 2 3" xfId="7999" xr:uid="{00000000-0005-0000-0000-00003B1F0000}"/>
    <cellStyle name="40% - Accent6 12 3 3" xfId="8000" xr:uid="{00000000-0005-0000-0000-00003C1F0000}"/>
    <cellStyle name="40% - Accent6 12 3 3 2" xfId="8001" xr:uid="{00000000-0005-0000-0000-00003D1F0000}"/>
    <cellStyle name="40% - Accent6 12 3 4" xfId="8002" xr:uid="{00000000-0005-0000-0000-00003E1F0000}"/>
    <cellStyle name="40% - Accent6 12 4" xfId="8003" xr:uid="{00000000-0005-0000-0000-00003F1F0000}"/>
    <cellStyle name="40% - Accent6 12 4 2" xfId="8004" xr:uid="{00000000-0005-0000-0000-0000401F0000}"/>
    <cellStyle name="40% - Accent6 12 4 2 2" xfId="8005" xr:uid="{00000000-0005-0000-0000-0000411F0000}"/>
    <cellStyle name="40% - Accent6 12 4 3" xfId="8006" xr:uid="{00000000-0005-0000-0000-0000421F0000}"/>
    <cellStyle name="40% - Accent6 12 5" xfId="8007" xr:uid="{00000000-0005-0000-0000-0000431F0000}"/>
    <cellStyle name="40% - Accent6 12 5 2" xfId="8008" xr:uid="{00000000-0005-0000-0000-0000441F0000}"/>
    <cellStyle name="40% - Accent6 12 6" xfId="8009" xr:uid="{00000000-0005-0000-0000-0000451F0000}"/>
    <cellStyle name="40% - Accent6 13" xfId="8010" xr:uid="{00000000-0005-0000-0000-0000461F0000}"/>
    <cellStyle name="40% - Accent6 13 2" xfId="8011" xr:uid="{00000000-0005-0000-0000-0000471F0000}"/>
    <cellStyle name="40% - Accent6 13 2 2" xfId="8012" xr:uid="{00000000-0005-0000-0000-0000481F0000}"/>
    <cellStyle name="40% - Accent6 13 2 2 2" xfId="8013" xr:uid="{00000000-0005-0000-0000-0000491F0000}"/>
    <cellStyle name="40% - Accent6 13 2 2 2 2" xfId="8014" xr:uid="{00000000-0005-0000-0000-00004A1F0000}"/>
    <cellStyle name="40% - Accent6 13 2 2 2 2 2" xfId="8015" xr:uid="{00000000-0005-0000-0000-00004B1F0000}"/>
    <cellStyle name="40% - Accent6 13 2 2 2 3" xfId="8016" xr:uid="{00000000-0005-0000-0000-00004C1F0000}"/>
    <cellStyle name="40% - Accent6 13 2 2 3" xfId="8017" xr:uid="{00000000-0005-0000-0000-00004D1F0000}"/>
    <cellStyle name="40% - Accent6 13 2 2 3 2" xfId="8018" xr:uid="{00000000-0005-0000-0000-00004E1F0000}"/>
    <cellStyle name="40% - Accent6 13 2 2 4" xfId="8019" xr:uid="{00000000-0005-0000-0000-00004F1F0000}"/>
    <cellStyle name="40% - Accent6 13 2 3" xfId="8020" xr:uid="{00000000-0005-0000-0000-0000501F0000}"/>
    <cellStyle name="40% - Accent6 13 2 3 2" xfId="8021" xr:uid="{00000000-0005-0000-0000-0000511F0000}"/>
    <cellStyle name="40% - Accent6 13 2 3 2 2" xfId="8022" xr:uid="{00000000-0005-0000-0000-0000521F0000}"/>
    <cellStyle name="40% - Accent6 13 2 3 3" xfId="8023" xr:uid="{00000000-0005-0000-0000-0000531F0000}"/>
    <cellStyle name="40% - Accent6 13 2 4" xfId="8024" xr:uid="{00000000-0005-0000-0000-0000541F0000}"/>
    <cellStyle name="40% - Accent6 13 2 4 2" xfId="8025" xr:uid="{00000000-0005-0000-0000-0000551F0000}"/>
    <cellStyle name="40% - Accent6 13 2 5" xfId="8026" xr:uid="{00000000-0005-0000-0000-0000561F0000}"/>
    <cellStyle name="40% - Accent6 13 3" xfId="8027" xr:uid="{00000000-0005-0000-0000-0000571F0000}"/>
    <cellStyle name="40% - Accent6 13 3 2" xfId="8028" xr:uid="{00000000-0005-0000-0000-0000581F0000}"/>
    <cellStyle name="40% - Accent6 13 3 2 2" xfId="8029" xr:uid="{00000000-0005-0000-0000-0000591F0000}"/>
    <cellStyle name="40% - Accent6 13 3 2 2 2" xfId="8030" xr:uid="{00000000-0005-0000-0000-00005A1F0000}"/>
    <cellStyle name="40% - Accent6 13 3 2 3" xfId="8031" xr:uid="{00000000-0005-0000-0000-00005B1F0000}"/>
    <cellStyle name="40% - Accent6 13 3 3" xfId="8032" xr:uid="{00000000-0005-0000-0000-00005C1F0000}"/>
    <cellStyle name="40% - Accent6 13 3 3 2" xfId="8033" xr:uid="{00000000-0005-0000-0000-00005D1F0000}"/>
    <cellStyle name="40% - Accent6 13 3 4" xfId="8034" xr:uid="{00000000-0005-0000-0000-00005E1F0000}"/>
    <cellStyle name="40% - Accent6 13 4" xfId="8035" xr:uid="{00000000-0005-0000-0000-00005F1F0000}"/>
    <cellStyle name="40% - Accent6 13 4 2" xfId="8036" xr:uid="{00000000-0005-0000-0000-0000601F0000}"/>
    <cellStyle name="40% - Accent6 13 4 2 2" xfId="8037" xr:uid="{00000000-0005-0000-0000-0000611F0000}"/>
    <cellStyle name="40% - Accent6 13 4 3" xfId="8038" xr:uid="{00000000-0005-0000-0000-0000621F0000}"/>
    <cellStyle name="40% - Accent6 13 5" xfId="8039" xr:uid="{00000000-0005-0000-0000-0000631F0000}"/>
    <cellStyle name="40% - Accent6 13 5 2" xfId="8040" xr:uid="{00000000-0005-0000-0000-0000641F0000}"/>
    <cellStyle name="40% - Accent6 13 6" xfId="8041" xr:uid="{00000000-0005-0000-0000-0000651F0000}"/>
    <cellStyle name="40% - Accent6 14" xfId="8042" xr:uid="{00000000-0005-0000-0000-0000661F0000}"/>
    <cellStyle name="40% - Accent6 14 2" xfId="8043" xr:uid="{00000000-0005-0000-0000-0000671F0000}"/>
    <cellStyle name="40% - Accent6 14 2 2" xfId="8044" xr:uid="{00000000-0005-0000-0000-0000681F0000}"/>
    <cellStyle name="40% - Accent6 14 2 2 2" xfId="8045" xr:uid="{00000000-0005-0000-0000-0000691F0000}"/>
    <cellStyle name="40% - Accent6 14 2 2 2 2" xfId="8046" xr:uid="{00000000-0005-0000-0000-00006A1F0000}"/>
    <cellStyle name="40% - Accent6 14 2 2 2 2 2" xfId="8047" xr:uid="{00000000-0005-0000-0000-00006B1F0000}"/>
    <cellStyle name="40% - Accent6 14 2 2 2 3" xfId="8048" xr:uid="{00000000-0005-0000-0000-00006C1F0000}"/>
    <cellStyle name="40% - Accent6 14 2 2 3" xfId="8049" xr:uid="{00000000-0005-0000-0000-00006D1F0000}"/>
    <cellStyle name="40% - Accent6 14 2 2 3 2" xfId="8050" xr:uid="{00000000-0005-0000-0000-00006E1F0000}"/>
    <cellStyle name="40% - Accent6 14 2 2 4" xfId="8051" xr:uid="{00000000-0005-0000-0000-00006F1F0000}"/>
    <cellStyle name="40% - Accent6 14 2 3" xfId="8052" xr:uid="{00000000-0005-0000-0000-0000701F0000}"/>
    <cellStyle name="40% - Accent6 14 2 3 2" xfId="8053" xr:uid="{00000000-0005-0000-0000-0000711F0000}"/>
    <cellStyle name="40% - Accent6 14 2 3 2 2" xfId="8054" xr:uid="{00000000-0005-0000-0000-0000721F0000}"/>
    <cellStyle name="40% - Accent6 14 2 3 3" xfId="8055" xr:uid="{00000000-0005-0000-0000-0000731F0000}"/>
    <cellStyle name="40% - Accent6 14 2 4" xfId="8056" xr:uid="{00000000-0005-0000-0000-0000741F0000}"/>
    <cellStyle name="40% - Accent6 14 2 4 2" xfId="8057" xr:uid="{00000000-0005-0000-0000-0000751F0000}"/>
    <cellStyle name="40% - Accent6 14 2 5" xfId="8058" xr:uid="{00000000-0005-0000-0000-0000761F0000}"/>
    <cellStyle name="40% - Accent6 14 3" xfId="8059" xr:uid="{00000000-0005-0000-0000-0000771F0000}"/>
    <cellStyle name="40% - Accent6 14 3 2" xfId="8060" xr:uid="{00000000-0005-0000-0000-0000781F0000}"/>
    <cellStyle name="40% - Accent6 14 3 2 2" xfId="8061" xr:uid="{00000000-0005-0000-0000-0000791F0000}"/>
    <cellStyle name="40% - Accent6 14 3 2 2 2" xfId="8062" xr:uid="{00000000-0005-0000-0000-00007A1F0000}"/>
    <cellStyle name="40% - Accent6 14 3 2 3" xfId="8063" xr:uid="{00000000-0005-0000-0000-00007B1F0000}"/>
    <cellStyle name="40% - Accent6 14 3 3" xfId="8064" xr:uid="{00000000-0005-0000-0000-00007C1F0000}"/>
    <cellStyle name="40% - Accent6 14 3 3 2" xfId="8065" xr:uid="{00000000-0005-0000-0000-00007D1F0000}"/>
    <cellStyle name="40% - Accent6 14 3 4" xfId="8066" xr:uid="{00000000-0005-0000-0000-00007E1F0000}"/>
    <cellStyle name="40% - Accent6 14 4" xfId="8067" xr:uid="{00000000-0005-0000-0000-00007F1F0000}"/>
    <cellStyle name="40% - Accent6 14 4 2" xfId="8068" xr:uid="{00000000-0005-0000-0000-0000801F0000}"/>
    <cellStyle name="40% - Accent6 14 4 2 2" xfId="8069" xr:uid="{00000000-0005-0000-0000-0000811F0000}"/>
    <cellStyle name="40% - Accent6 14 4 3" xfId="8070" xr:uid="{00000000-0005-0000-0000-0000821F0000}"/>
    <cellStyle name="40% - Accent6 14 5" xfId="8071" xr:uid="{00000000-0005-0000-0000-0000831F0000}"/>
    <cellStyle name="40% - Accent6 14 5 2" xfId="8072" xr:uid="{00000000-0005-0000-0000-0000841F0000}"/>
    <cellStyle name="40% - Accent6 14 6" xfId="8073" xr:uid="{00000000-0005-0000-0000-0000851F0000}"/>
    <cellStyle name="40% - Accent6 15" xfId="8074" xr:uid="{00000000-0005-0000-0000-0000861F0000}"/>
    <cellStyle name="40% - Accent6 15 2" xfId="8075" xr:uid="{00000000-0005-0000-0000-0000871F0000}"/>
    <cellStyle name="40% - Accent6 15 2 2" xfId="8076" xr:uid="{00000000-0005-0000-0000-0000881F0000}"/>
    <cellStyle name="40% - Accent6 15 2 2 2" xfId="8077" xr:uid="{00000000-0005-0000-0000-0000891F0000}"/>
    <cellStyle name="40% - Accent6 15 2 2 2 2" xfId="8078" xr:uid="{00000000-0005-0000-0000-00008A1F0000}"/>
    <cellStyle name="40% - Accent6 15 2 2 2 2 2" xfId="8079" xr:uid="{00000000-0005-0000-0000-00008B1F0000}"/>
    <cellStyle name="40% - Accent6 15 2 2 2 3" xfId="8080" xr:uid="{00000000-0005-0000-0000-00008C1F0000}"/>
    <cellStyle name="40% - Accent6 15 2 2 3" xfId="8081" xr:uid="{00000000-0005-0000-0000-00008D1F0000}"/>
    <cellStyle name="40% - Accent6 15 2 2 3 2" xfId="8082" xr:uid="{00000000-0005-0000-0000-00008E1F0000}"/>
    <cellStyle name="40% - Accent6 15 2 2 4" xfId="8083" xr:uid="{00000000-0005-0000-0000-00008F1F0000}"/>
    <cellStyle name="40% - Accent6 15 2 3" xfId="8084" xr:uid="{00000000-0005-0000-0000-0000901F0000}"/>
    <cellStyle name="40% - Accent6 15 2 3 2" xfId="8085" xr:uid="{00000000-0005-0000-0000-0000911F0000}"/>
    <cellStyle name="40% - Accent6 15 2 3 2 2" xfId="8086" xr:uid="{00000000-0005-0000-0000-0000921F0000}"/>
    <cellStyle name="40% - Accent6 15 2 3 3" xfId="8087" xr:uid="{00000000-0005-0000-0000-0000931F0000}"/>
    <cellStyle name="40% - Accent6 15 2 4" xfId="8088" xr:uid="{00000000-0005-0000-0000-0000941F0000}"/>
    <cellStyle name="40% - Accent6 15 2 4 2" xfId="8089" xr:uid="{00000000-0005-0000-0000-0000951F0000}"/>
    <cellStyle name="40% - Accent6 15 2 5" xfId="8090" xr:uid="{00000000-0005-0000-0000-0000961F0000}"/>
    <cellStyle name="40% - Accent6 15 3" xfId="8091" xr:uid="{00000000-0005-0000-0000-0000971F0000}"/>
    <cellStyle name="40% - Accent6 15 3 2" xfId="8092" xr:uid="{00000000-0005-0000-0000-0000981F0000}"/>
    <cellStyle name="40% - Accent6 15 3 2 2" xfId="8093" xr:uid="{00000000-0005-0000-0000-0000991F0000}"/>
    <cellStyle name="40% - Accent6 15 3 2 2 2" xfId="8094" xr:uid="{00000000-0005-0000-0000-00009A1F0000}"/>
    <cellStyle name="40% - Accent6 15 3 2 3" xfId="8095" xr:uid="{00000000-0005-0000-0000-00009B1F0000}"/>
    <cellStyle name="40% - Accent6 15 3 3" xfId="8096" xr:uid="{00000000-0005-0000-0000-00009C1F0000}"/>
    <cellStyle name="40% - Accent6 15 3 3 2" xfId="8097" xr:uid="{00000000-0005-0000-0000-00009D1F0000}"/>
    <cellStyle name="40% - Accent6 15 3 4" xfId="8098" xr:uid="{00000000-0005-0000-0000-00009E1F0000}"/>
    <cellStyle name="40% - Accent6 15 4" xfId="8099" xr:uid="{00000000-0005-0000-0000-00009F1F0000}"/>
    <cellStyle name="40% - Accent6 15 4 2" xfId="8100" xr:uid="{00000000-0005-0000-0000-0000A01F0000}"/>
    <cellStyle name="40% - Accent6 15 4 2 2" xfId="8101" xr:uid="{00000000-0005-0000-0000-0000A11F0000}"/>
    <cellStyle name="40% - Accent6 15 4 3" xfId="8102" xr:uid="{00000000-0005-0000-0000-0000A21F0000}"/>
    <cellStyle name="40% - Accent6 15 5" xfId="8103" xr:uid="{00000000-0005-0000-0000-0000A31F0000}"/>
    <cellStyle name="40% - Accent6 15 5 2" xfId="8104" xr:uid="{00000000-0005-0000-0000-0000A41F0000}"/>
    <cellStyle name="40% - Accent6 15 6" xfId="8105" xr:uid="{00000000-0005-0000-0000-0000A51F0000}"/>
    <cellStyle name="40% - Accent6 16" xfId="8106" xr:uid="{00000000-0005-0000-0000-0000A61F0000}"/>
    <cellStyle name="40% - Accent6 16 2" xfId="8107" xr:uid="{00000000-0005-0000-0000-0000A71F0000}"/>
    <cellStyle name="40% - Accent6 16 2 2" xfId="8108" xr:uid="{00000000-0005-0000-0000-0000A81F0000}"/>
    <cellStyle name="40% - Accent6 16 2 2 2" xfId="8109" xr:uid="{00000000-0005-0000-0000-0000A91F0000}"/>
    <cellStyle name="40% - Accent6 16 2 2 2 2" xfId="8110" xr:uid="{00000000-0005-0000-0000-0000AA1F0000}"/>
    <cellStyle name="40% - Accent6 16 2 2 2 2 2" xfId="8111" xr:uid="{00000000-0005-0000-0000-0000AB1F0000}"/>
    <cellStyle name="40% - Accent6 16 2 2 2 3" xfId="8112" xr:uid="{00000000-0005-0000-0000-0000AC1F0000}"/>
    <cellStyle name="40% - Accent6 16 2 2 3" xfId="8113" xr:uid="{00000000-0005-0000-0000-0000AD1F0000}"/>
    <cellStyle name="40% - Accent6 16 2 2 3 2" xfId="8114" xr:uid="{00000000-0005-0000-0000-0000AE1F0000}"/>
    <cellStyle name="40% - Accent6 16 2 2 4" xfId="8115" xr:uid="{00000000-0005-0000-0000-0000AF1F0000}"/>
    <cellStyle name="40% - Accent6 16 2 3" xfId="8116" xr:uid="{00000000-0005-0000-0000-0000B01F0000}"/>
    <cellStyle name="40% - Accent6 16 2 3 2" xfId="8117" xr:uid="{00000000-0005-0000-0000-0000B11F0000}"/>
    <cellStyle name="40% - Accent6 16 2 3 2 2" xfId="8118" xr:uid="{00000000-0005-0000-0000-0000B21F0000}"/>
    <cellStyle name="40% - Accent6 16 2 3 3" xfId="8119" xr:uid="{00000000-0005-0000-0000-0000B31F0000}"/>
    <cellStyle name="40% - Accent6 16 2 4" xfId="8120" xr:uid="{00000000-0005-0000-0000-0000B41F0000}"/>
    <cellStyle name="40% - Accent6 16 2 4 2" xfId="8121" xr:uid="{00000000-0005-0000-0000-0000B51F0000}"/>
    <cellStyle name="40% - Accent6 16 2 5" xfId="8122" xr:uid="{00000000-0005-0000-0000-0000B61F0000}"/>
    <cellStyle name="40% - Accent6 16 3" xfId="8123" xr:uid="{00000000-0005-0000-0000-0000B71F0000}"/>
    <cellStyle name="40% - Accent6 16 3 2" xfId="8124" xr:uid="{00000000-0005-0000-0000-0000B81F0000}"/>
    <cellStyle name="40% - Accent6 16 3 2 2" xfId="8125" xr:uid="{00000000-0005-0000-0000-0000B91F0000}"/>
    <cellStyle name="40% - Accent6 16 3 2 2 2" xfId="8126" xr:uid="{00000000-0005-0000-0000-0000BA1F0000}"/>
    <cellStyle name="40% - Accent6 16 3 2 3" xfId="8127" xr:uid="{00000000-0005-0000-0000-0000BB1F0000}"/>
    <cellStyle name="40% - Accent6 16 3 3" xfId="8128" xr:uid="{00000000-0005-0000-0000-0000BC1F0000}"/>
    <cellStyle name="40% - Accent6 16 3 3 2" xfId="8129" xr:uid="{00000000-0005-0000-0000-0000BD1F0000}"/>
    <cellStyle name="40% - Accent6 16 3 4" xfId="8130" xr:uid="{00000000-0005-0000-0000-0000BE1F0000}"/>
    <cellStyle name="40% - Accent6 16 4" xfId="8131" xr:uid="{00000000-0005-0000-0000-0000BF1F0000}"/>
    <cellStyle name="40% - Accent6 16 4 2" xfId="8132" xr:uid="{00000000-0005-0000-0000-0000C01F0000}"/>
    <cellStyle name="40% - Accent6 16 4 2 2" xfId="8133" xr:uid="{00000000-0005-0000-0000-0000C11F0000}"/>
    <cellStyle name="40% - Accent6 16 4 3" xfId="8134" xr:uid="{00000000-0005-0000-0000-0000C21F0000}"/>
    <cellStyle name="40% - Accent6 16 5" xfId="8135" xr:uid="{00000000-0005-0000-0000-0000C31F0000}"/>
    <cellStyle name="40% - Accent6 16 5 2" xfId="8136" xr:uid="{00000000-0005-0000-0000-0000C41F0000}"/>
    <cellStyle name="40% - Accent6 16 6" xfId="8137" xr:uid="{00000000-0005-0000-0000-0000C51F0000}"/>
    <cellStyle name="40% - Accent6 17" xfId="8138" xr:uid="{00000000-0005-0000-0000-0000C61F0000}"/>
    <cellStyle name="40% - Accent6 17 2" xfId="8139" xr:uid="{00000000-0005-0000-0000-0000C71F0000}"/>
    <cellStyle name="40% - Accent6 17 2 2" xfId="8140" xr:uid="{00000000-0005-0000-0000-0000C81F0000}"/>
    <cellStyle name="40% - Accent6 17 2 2 2" xfId="8141" xr:uid="{00000000-0005-0000-0000-0000C91F0000}"/>
    <cellStyle name="40% - Accent6 17 2 2 2 2" xfId="8142" xr:uid="{00000000-0005-0000-0000-0000CA1F0000}"/>
    <cellStyle name="40% - Accent6 17 2 2 2 2 2" xfId="8143" xr:uid="{00000000-0005-0000-0000-0000CB1F0000}"/>
    <cellStyle name="40% - Accent6 17 2 2 2 3" xfId="8144" xr:uid="{00000000-0005-0000-0000-0000CC1F0000}"/>
    <cellStyle name="40% - Accent6 17 2 2 3" xfId="8145" xr:uid="{00000000-0005-0000-0000-0000CD1F0000}"/>
    <cellStyle name="40% - Accent6 17 2 2 3 2" xfId="8146" xr:uid="{00000000-0005-0000-0000-0000CE1F0000}"/>
    <cellStyle name="40% - Accent6 17 2 2 4" xfId="8147" xr:uid="{00000000-0005-0000-0000-0000CF1F0000}"/>
    <cellStyle name="40% - Accent6 17 2 3" xfId="8148" xr:uid="{00000000-0005-0000-0000-0000D01F0000}"/>
    <cellStyle name="40% - Accent6 17 2 3 2" xfId="8149" xr:uid="{00000000-0005-0000-0000-0000D11F0000}"/>
    <cellStyle name="40% - Accent6 17 2 3 2 2" xfId="8150" xr:uid="{00000000-0005-0000-0000-0000D21F0000}"/>
    <cellStyle name="40% - Accent6 17 2 3 3" xfId="8151" xr:uid="{00000000-0005-0000-0000-0000D31F0000}"/>
    <cellStyle name="40% - Accent6 17 2 4" xfId="8152" xr:uid="{00000000-0005-0000-0000-0000D41F0000}"/>
    <cellStyle name="40% - Accent6 17 2 4 2" xfId="8153" xr:uid="{00000000-0005-0000-0000-0000D51F0000}"/>
    <cellStyle name="40% - Accent6 17 2 5" xfId="8154" xr:uid="{00000000-0005-0000-0000-0000D61F0000}"/>
    <cellStyle name="40% - Accent6 17 3" xfId="8155" xr:uid="{00000000-0005-0000-0000-0000D71F0000}"/>
    <cellStyle name="40% - Accent6 17 3 2" xfId="8156" xr:uid="{00000000-0005-0000-0000-0000D81F0000}"/>
    <cellStyle name="40% - Accent6 17 3 2 2" xfId="8157" xr:uid="{00000000-0005-0000-0000-0000D91F0000}"/>
    <cellStyle name="40% - Accent6 17 3 2 2 2" xfId="8158" xr:uid="{00000000-0005-0000-0000-0000DA1F0000}"/>
    <cellStyle name="40% - Accent6 17 3 2 3" xfId="8159" xr:uid="{00000000-0005-0000-0000-0000DB1F0000}"/>
    <cellStyle name="40% - Accent6 17 3 3" xfId="8160" xr:uid="{00000000-0005-0000-0000-0000DC1F0000}"/>
    <cellStyle name="40% - Accent6 17 3 3 2" xfId="8161" xr:uid="{00000000-0005-0000-0000-0000DD1F0000}"/>
    <cellStyle name="40% - Accent6 17 3 4" xfId="8162" xr:uid="{00000000-0005-0000-0000-0000DE1F0000}"/>
    <cellStyle name="40% - Accent6 17 4" xfId="8163" xr:uid="{00000000-0005-0000-0000-0000DF1F0000}"/>
    <cellStyle name="40% - Accent6 17 4 2" xfId="8164" xr:uid="{00000000-0005-0000-0000-0000E01F0000}"/>
    <cellStyle name="40% - Accent6 17 4 2 2" xfId="8165" xr:uid="{00000000-0005-0000-0000-0000E11F0000}"/>
    <cellStyle name="40% - Accent6 17 4 3" xfId="8166" xr:uid="{00000000-0005-0000-0000-0000E21F0000}"/>
    <cellStyle name="40% - Accent6 17 5" xfId="8167" xr:uid="{00000000-0005-0000-0000-0000E31F0000}"/>
    <cellStyle name="40% - Accent6 17 5 2" xfId="8168" xr:uid="{00000000-0005-0000-0000-0000E41F0000}"/>
    <cellStyle name="40% - Accent6 17 6" xfId="8169" xr:uid="{00000000-0005-0000-0000-0000E51F0000}"/>
    <cellStyle name="40% - Accent6 18" xfId="8170" xr:uid="{00000000-0005-0000-0000-0000E61F0000}"/>
    <cellStyle name="40% - Accent6 18 2" xfId="8171" xr:uid="{00000000-0005-0000-0000-0000E71F0000}"/>
    <cellStyle name="40% - Accent6 18 2 2" xfId="8172" xr:uid="{00000000-0005-0000-0000-0000E81F0000}"/>
    <cellStyle name="40% - Accent6 18 2 2 2" xfId="8173" xr:uid="{00000000-0005-0000-0000-0000E91F0000}"/>
    <cellStyle name="40% - Accent6 18 2 2 2 2" xfId="8174" xr:uid="{00000000-0005-0000-0000-0000EA1F0000}"/>
    <cellStyle name="40% - Accent6 18 2 2 2 2 2" xfId="8175" xr:uid="{00000000-0005-0000-0000-0000EB1F0000}"/>
    <cellStyle name="40% - Accent6 18 2 2 2 3" xfId="8176" xr:uid="{00000000-0005-0000-0000-0000EC1F0000}"/>
    <cellStyle name="40% - Accent6 18 2 2 3" xfId="8177" xr:uid="{00000000-0005-0000-0000-0000ED1F0000}"/>
    <cellStyle name="40% - Accent6 18 2 2 3 2" xfId="8178" xr:uid="{00000000-0005-0000-0000-0000EE1F0000}"/>
    <cellStyle name="40% - Accent6 18 2 2 4" xfId="8179" xr:uid="{00000000-0005-0000-0000-0000EF1F0000}"/>
    <cellStyle name="40% - Accent6 18 2 3" xfId="8180" xr:uid="{00000000-0005-0000-0000-0000F01F0000}"/>
    <cellStyle name="40% - Accent6 18 2 3 2" xfId="8181" xr:uid="{00000000-0005-0000-0000-0000F11F0000}"/>
    <cellStyle name="40% - Accent6 18 2 3 2 2" xfId="8182" xr:uid="{00000000-0005-0000-0000-0000F21F0000}"/>
    <cellStyle name="40% - Accent6 18 2 3 3" xfId="8183" xr:uid="{00000000-0005-0000-0000-0000F31F0000}"/>
    <cellStyle name="40% - Accent6 18 2 4" xfId="8184" xr:uid="{00000000-0005-0000-0000-0000F41F0000}"/>
    <cellStyle name="40% - Accent6 18 2 4 2" xfId="8185" xr:uid="{00000000-0005-0000-0000-0000F51F0000}"/>
    <cellStyle name="40% - Accent6 18 2 5" xfId="8186" xr:uid="{00000000-0005-0000-0000-0000F61F0000}"/>
    <cellStyle name="40% - Accent6 18 3" xfId="8187" xr:uid="{00000000-0005-0000-0000-0000F71F0000}"/>
    <cellStyle name="40% - Accent6 18 3 2" xfId="8188" xr:uid="{00000000-0005-0000-0000-0000F81F0000}"/>
    <cellStyle name="40% - Accent6 18 3 2 2" xfId="8189" xr:uid="{00000000-0005-0000-0000-0000F91F0000}"/>
    <cellStyle name="40% - Accent6 18 3 2 2 2" xfId="8190" xr:uid="{00000000-0005-0000-0000-0000FA1F0000}"/>
    <cellStyle name="40% - Accent6 18 3 2 3" xfId="8191" xr:uid="{00000000-0005-0000-0000-0000FB1F0000}"/>
    <cellStyle name="40% - Accent6 18 3 3" xfId="8192" xr:uid="{00000000-0005-0000-0000-0000FC1F0000}"/>
    <cellStyle name="40% - Accent6 18 3 3 2" xfId="8193" xr:uid="{00000000-0005-0000-0000-0000FD1F0000}"/>
    <cellStyle name="40% - Accent6 18 3 4" xfId="8194" xr:uid="{00000000-0005-0000-0000-0000FE1F0000}"/>
    <cellStyle name="40% - Accent6 18 4" xfId="8195" xr:uid="{00000000-0005-0000-0000-0000FF1F0000}"/>
    <cellStyle name="40% - Accent6 18 4 2" xfId="8196" xr:uid="{00000000-0005-0000-0000-000000200000}"/>
    <cellStyle name="40% - Accent6 18 4 2 2" xfId="8197" xr:uid="{00000000-0005-0000-0000-000001200000}"/>
    <cellStyle name="40% - Accent6 18 4 3" xfId="8198" xr:uid="{00000000-0005-0000-0000-000002200000}"/>
    <cellStyle name="40% - Accent6 18 5" xfId="8199" xr:uid="{00000000-0005-0000-0000-000003200000}"/>
    <cellStyle name="40% - Accent6 18 5 2" xfId="8200" xr:uid="{00000000-0005-0000-0000-000004200000}"/>
    <cellStyle name="40% - Accent6 18 6" xfId="8201" xr:uid="{00000000-0005-0000-0000-000005200000}"/>
    <cellStyle name="40% - Accent6 19" xfId="8202" xr:uid="{00000000-0005-0000-0000-000006200000}"/>
    <cellStyle name="40% - Accent6 19 2" xfId="8203" xr:uid="{00000000-0005-0000-0000-000007200000}"/>
    <cellStyle name="40% - Accent6 19 2 2" xfId="8204" xr:uid="{00000000-0005-0000-0000-000008200000}"/>
    <cellStyle name="40% - Accent6 19 2 2 2" xfId="8205" xr:uid="{00000000-0005-0000-0000-000009200000}"/>
    <cellStyle name="40% - Accent6 19 2 2 2 2" xfId="8206" xr:uid="{00000000-0005-0000-0000-00000A200000}"/>
    <cellStyle name="40% - Accent6 19 2 2 2 2 2" xfId="8207" xr:uid="{00000000-0005-0000-0000-00000B200000}"/>
    <cellStyle name="40% - Accent6 19 2 2 2 3" xfId="8208" xr:uid="{00000000-0005-0000-0000-00000C200000}"/>
    <cellStyle name="40% - Accent6 19 2 2 3" xfId="8209" xr:uid="{00000000-0005-0000-0000-00000D200000}"/>
    <cellStyle name="40% - Accent6 19 2 2 3 2" xfId="8210" xr:uid="{00000000-0005-0000-0000-00000E200000}"/>
    <cellStyle name="40% - Accent6 19 2 2 4" xfId="8211" xr:uid="{00000000-0005-0000-0000-00000F200000}"/>
    <cellStyle name="40% - Accent6 19 2 3" xfId="8212" xr:uid="{00000000-0005-0000-0000-000010200000}"/>
    <cellStyle name="40% - Accent6 19 2 3 2" xfId="8213" xr:uid="{00000000-0005-0000-0000-000011200000}"/>
    <cellStyle name="40% - Accent6 19 2 3 2 2" xfId="8214" xr:uid="{00000000-0005-0000-0000-000012200000}"/>
    <cellStyle name="40% - Accent6 19 2 3 3" xfId="8215" xr:uid="{00000000-0005-0000-0000-000013200000}"/>
    <cellStyle name="40% - Accent6 19 2 4" xfId="8216" xr:uid="{00000000-0005-0000-0000-000014200000}"/>
    <cellStyle name="40% - Accent6 19 2 4 2" xfId="8217" xr:uid="{00000000-0005-0000-0000-000015200000}"/>
    <cellStyle name="40% - Accent6 19 2 5" xfId="8218" xr:uid="{00000000-0005-0000-0000-000016200000}"/>
    <cellStyle name="40% - Accent6 19 3" xfId="8219" xr:uid="{00000000-0005-0000-0000-000017200000}"/>
    <cellStyle name="40% - Accent6 19 3 2" xfId="8220" xr:uid="{00000000-0005-0000-0000-000018200000}"/>
    <cellStyle name="40% - Accent6 19 3 2 2" xfId="8221" xr:uid="{00000000-0005-0000-0000-000019200000}"/>
    <cellStyle name="40% - Accent6 19 3 2 2 2" xfId="8222" xr:uid="{00000000-0005-0000-0000-00001A200000}"/>
    <cellStyle name="40% - Accent6 19 3 2 3" xfId="8223" xr:uid="{00000000-0005-0000-0000-00001B200000}"/>
    <cellStyle name="40% - Accent6 19 3 3" xfId="8224" xr:uid="{00000000-0005-0000-0000-00001C200000}"/>
    <cellStyle name="40% - Accent6 19 3 3 2" xfId="8225" xr:uid="{00000000-0005-0000-0000-00001D200000}"/>
    <cellStyle name="40% - Accent6 19 3 4" xfId="8226" xr:uid="{00000000-0005-0000-0000-00001E200000}"/>
    <cellStyle name="40% - Accent6 19 4" xfId="8227" xr:uid="{00000000-0005-0000-0000-00001F200000}"/>
    <cellStyle name="40% - Accent6 19 4 2" xfId="8228" xr:uid="{00000000-0005-0000-0000-000020200000}"/>
    <cellStyle name="40% - Accent6 19 4 2 2" xfId="8229" xr:uid="{00000000-0005-0000-0000-000021200000}"/>
    <cellStyle name="40% - Accent6 19 4 3" xfId="8230" xr:uid="{00000000-0005-0000-0000-000022200000}"/>
    <cellStyle name="40% - Accent6 19 5" xfId="8231" xr:uid="{00000000-0005-0000-0000-000023200000}"/>
    <cellStyle name="40% - Accent6 19 5 2" xfId="8232" xr:uid="{00000000-0005-0000-0000-000024200000}"/>
    <cellStyle name="40% - Accent6 19 6" xfId="8233" xr:uid="{00000000-0005-0000-0000-000025200000}"/>
    <cellStyle name="40% - Accent6 2" xfId="8234" xr:uid="{00000000-0005-0000-0000-000026200000}"/>
    <cellStyle name="40% - Accent6 2 2" xfId="8235" xr:uid="{00000000-0005-0000-0000-000027200000}"/>
    <cellStyle name="40% - Accent6 2 2 2" xfId="8236" xr:uid="{00000000-0005-0000-0000-000028200000}"/>
    <cellStyle name="40% - Accent6 2 2 2 2" xfId="8237" xr:uid="{00000000-0005-0000-0000-000029200000}"/>
    <cellStyle name="40% - Accent6 2 2 2 2 2" xfId="8238" xr:uid="{00000000-0005-0000-0000-00002A200000}"/>
    <cellStyle name="40% - Accent6 2 2 2 2 2 2" xfId="8239" xr:uid="{00000000-0005-0000-0000-00002B200000}"/>
    <cellStyle name="40% - Accent6 2 2 2 2 3" xfId="8240" xr:uid="{00000000-0005-0000-0000-00002C200000}"/>
    <cellStyle name="40% - Accent6 2 2 2 3" xfId="8241" xr:uid="{00000000-0005-0000-0000-00002D200000}"/>
    <cellStyle name="40% - Accent6 2 2 2 3 2" xfId="8242" xr:uid="{00000000-0005-0000-0000-00002E200000}"/>
    <cellStyle name="40% - Accent6 2 2 2 4" xfId="8243" xr:uid="{00000000-0005-0000-0000-00002F200000}"/>
    <cellStyle name="40% - Accent6 2 2 3" xfId="8244" xr:uid="{00000000-0005-0000-0000-000030200000}"/>
    <cellStyle name="40% - Accent6 2 2 3 2" xfId="8245" xr:uid="{00000000-0005-0000-0000-000031200000}"/>
    <cellStyle name="40% - Accent6 2 2 3 2 2" xfId="8246" xr:uid="{00000000-0005-0000-0000-000032200000}"/>
    <cellStyle name="40% - Accent6 2 2 3 3" xfId="8247" xr:uid="{00000000-0005-0000-0000-000033200000}"/>
    <cellStyle name="40% - Accent6 2 2 4" xfId="8248" xr:uid="{00000000-0005-0000-0000-000034200000}"/>
    <cellStyle name="40% - Accent6 2 2 4 2" xfId="8249" xr:uid="{00000000-0005-0000-0000-000035200000}"/>
    <cellStyle name="40% - Accent6 2 2 5" xfId="8250" xr:uid="{00000000-0005-0000-0000-000036200000}"/>
    <cellStyle name="40% - Accent6 2 3" xfId="8251" xr:uid="{00000000-0005-0000-0000-000037200000}"/>
    <cellStyle name="40% - Accent6 2 3 2" xfId="8252" xr:uid="{00000000-0005-0000-0000-000038200000}"/>
    <cellStyle name="40% - Accent6 2 3 2 2" xfId="8253" xr:uid="{00000000-0005-0000-0000-000039200000}"/>
    <cellStyle name="40% - Accent6 2 3 2 2 2" xfId="8254" xr:uid="{00000000-0005-0000-0000-00003A200000}"/>
    <cellStyle name="40% - Accent6 2 3 2 3" xfId="8255" xr:uid="{00000000-0005-0000-0000-00003B200000}"/>
    <cellStyle name="40% - Accent6 2 3 3" xfId="8256" xr:uid="{00000000-0005-0000-0000-00003C200000}"/>
    <cellStyle name="40% - Accent6 2 3 3 2" xfId="8257" xr:uid="{00000000-0005-0000-0000-00003D200000}"/>
    <cellStyle name="40% - Accent6 2 3 4" xfId="8258" xr:uid="{00000000-0005-0000-0000-00003E200000}"/>
    <cellStyle name="40% - Accent6 2 4" xfId="8259" xr:uid="{00000000-0005-0000-0000-00003F200000}"/>
    <cellStyle name="40% - Accent6 2 4 2" xfId="8260" xr:uid="{00000000-0005-0000-0000-000040200000}"/>
    <cellStyle name="40% - Accent6 2 4 2 2" xfId="8261" xr:uid="{00000000-0005-0000-0000-000041200000}"/>
    <cellStyle name="40% - Accent6 2 4 3" xfId="8262" xr:uid="{00000000-0005-0000-0000-000042200000}"/>
    <cellStyle name="40% - Accent6 2 5" xfId="8263" xr:uid="{00000000-0005-0000-0000-000043200000}"/>
    <cellStyle name="40% - Accent6 2 5 2" xfId="8264" xr:uid="{00000000-0005-0000-0000-000044200000}"/>
    <cellStyle name="40% - Accent6 2 6" xfId="8265" xr:uid="{00000000-0005-0000-0000-000045200000}"/>
    <cellStyle name="40% - Accent6 20" xfId="8266" xr:uid="{00000000-0005-0000-0000-000046200000}"/>
    <cellStyle name="40% - Accent6 20 2" xfId="8267" xr:uid="{00000000-0005-0000-0000-000047200000}"/>
    <cellStyle name="40% - Accent6 20 2 2" xfId="8268" xr:uid="{00000000-0005-0000-0000-000048200000}"/>
    <cellStyle name="40% - Accent6 20 2 2 2" xfId="8269" xr:uid="{00000000-0005-0000-0000-000049200000}"/>
    <cellStyle name="40% - Accent6 20 2 2 2 2" xfId="8270" xr:uid="{00000000-0005-0000-0000-00004A200000}"/>
    <cellStyle name="40% - Accent6 20 2 2 2 2 2" xfId="8271" xr:uid="{00000000-0005-0000-0000-00004B200000}"/>
    <cellStyle name="40% - Accent6 20 2 2 2 3" xfId="8272" xr:uid="{00000000-0005-0000-0000-00004C200000}"/>
    <cellStyle name="40% - Accent6 20 2 2 3" xfId="8273" xr:uid="{00000000-0005-0000-0000-00004D200000}"/>
    <cellStyle name="40% - Accent6 20 2 2 3 2" xfId="8274" xr:uid="{00000000-0005-0000-0000-00004E200000}"/>
    <cellStyle name="40% - Accent6 20 2 2 4" xfId="8275" xr:uid="{00000000-0005-0000-0000-00004F200000}"/>
    <cellStyle name="40% - Accent6 20 2 3" xfId="8276" xr:uid="{00000000-0005-0000-0000-000050200000}"/>
    <cellStyle name="40% - Accent6 20 2 3 2" xfId="8277" xr:uid="{00000000-0005-0000-0000-000051200000}"/>
    <cellStyle name="40% - Accent6 20 2 3 2 2" xfId="8278" xr:uid="{00000000-0005-0000-0000-000052200000}"/>
    <cellStyle name="40% - Accent6 20 2 3 3" xfId="8279" xr:uid="{00000000-0005-0000-0000-000053200000}"/>
    <cellStyle name="40% - Accent6 20 2 4" xfId="8280" xr:uid="{00000000-0005-0000-0000-000054200000}"/>
    <cellStyle name="40% - Accent6 20 2 4 2" xfId="8281" xr:uid="{00000000-0005-0000-0000-000055200000}"/>
    <cellStyle name="40% - Accent6 20 2 5" xfId="8282" xr:uid="{00000000-0005-0000-0000-000056200000}"/>
    <cellStyle name="40% - Accent6 20 3" xfId="8283" xr:uid="{00000000-0005-0000-0000-000057200000}"/>
    <cellStyle name="40% - Accent6 20 3 2" xfId="8284" xr:uid="{00000000-0005-0000-0000-000058200000}"/>
    <cellStyle name="40% - Accent6 20 3 2 2" xfId="8285" xr:uid="{00000000-0005-0000-0000-000059200000}"/>
    <cellStyle name="40% - Accent6 20 3 2 2 2" xfId="8286" xr:uid="{00000000-0005-0000-0000-00005A200000}"/>
    <cellStyle name="40% - Accent6 20 3 2 3" xfId="8287" xr:uid="{00000000-0005-0000-0000-00005B200000}"/>
    <cellStyle name="40% - Accent6 20 3 3" xfId="8288" xr:uid="{00000000-0005-0000-0000-00005C200000}"/>
    <cellStyle name="40% - Accent6 20 3 3 2" xfId="8289" xr:uid="{00000000-0005-0000-0000-00005D200000}"/>
    <cellStyle name="40% - Accent6 20 3 4" xfId="8290" xr:uid="{00000000-0005-0000-0000-00005E200000}"/>
    <cellStyle name="40% - Accent6 20 4" xfId="8291" xr:uid="{00000000-0005-0000-0000-00005F200000}"/>
    <cellStyle name="40% - Accent6 20 4 2" xfId="8292" xr:uid="{00000000-0005-0000-0000-000060200000}"/>
    <cellStyle name="40% - Accent6 20 4 2 2" xfId="8293" xr:uid="{00000000-0005-0000-0000-000061200000}"/>
    <cellStyle name="40% - Accent6 20 4 3" xfId="8294" xr:uid="{00000000-0005-0000-0000-000062200000}"/>
    <cellStyle name="40% - Accent6 20 5" xfId="8295" xr:uid="{00000000-0005-0000-0000-000063200000}"/>
    <cellStyle name="40% - Accent6 20 5 2" xfId="8296" xr:uid="{00000000-0005-0000-0000-000064200000}"/>
    <cellStyle name="40% - Accent6 20 6" xfId="8297" xr:uid="{00000000-0005-0000-0000-000065200000}"/>
    <cellStyle name="40% - Accent6 21" xfId="8298" xr:uid="{00000000-0005-0000-0000-000066200000}"/>
    <cellStyle name="40% - Accent6 21 2" xfId="8299" xr:uid="{00000000-0005-0000-0000-000067200000}"/>
    <cellStyle name="40% - Accent6 21 2 2" xfId="8300" xr:uid="{00000000-0005-0000-0000-000068200000}"/>
    <cellStyle name="40% - Accent6 21 2 2 2" xfId="8301" xr:uid="{00000000-0005-0000-0000-000069200000}"/>
    <cellStyle name="40% - Accent6 21 2 2 2 2" xfId="8302" xr:uid="{00000000-0005-0000-0000-00006A200000}"/>
    <cellStyle name="40% - Accent6 21 2 2 2 2 2" xfId="8303" xr:uid="{00000000-0005-0000-0000-00006B200000}"/>
    <cellStyle name="40% - Accent6 21 2 2 2 3" xfId="8304" xr:uid="{00000000-0005-0000-0000-00006C200000}"/>
    <cellStyle name="40% - Accent6 21 2 2 3" xfId="8305" xr:uid="{00000000-0005-0000-0000-00006D200000}"/>
    <cellStyle name="40% - Accent6 21 2 2 3 2" xfId="8306" xr:uid="{00000000-0005-0000-0000-00006E200000}"/>
    <cellStyle name="40% - Accent6 21 2 2 4" xfId="8307" xr:uid="{00000000-0005-0000-0000-00006F200000}"/>
    <cellStyle name="40% - Accent6 21 2 3" xfId="8308" xr:uid="{00000000-0005-0000-0000-000070200000}"/>
    <cellStyle name="40% - Accent6 21 2 3 2" xfId="8309" xr:uid="{00000000-0005-0000-0000-000071200000}"/>
    <cellStyle name="40% - Accent6 21 2 3 2 2" xfId="8310" xr:uid="{00000000-0005-0000-0000-000072200000}"/>
    <cellStyle name="40% - Accent6 21 2 3 3" xfId="8311" xr:uid="{00000000-0005-0000-0000-000073200000}"/>
    <cellStyle name="40% - Accent6 21 2 4" xfId="8312" xr:uid="{00000000-0005-0000-0000-000074200000}"/>
    <cellStyle name="40% - Accent6 21 2 4 2" xfId="8313" xr:uid="{00000000-0005-0000-0000-000075200000}"/>
    <cellStyle name="40% - Accent6 21 2 5" xfId="8314" xr:uid="{00000000-0005-0000-0000-000076200000}"/>
    <cellStyle name="40% - Accent6 21 3" xfId="8315" xr:uid="{00000000-0005-0000-0000-000077200000}"/>
    <cellStyle name="40% - Accent6 21 3 2" xfId="8316" xr:uid="{00000000-0005-0000-0000-000078200000}"/>
    <cellStyle name="40% - Accent6 21 3 2 2" xfId="8317" xr:uid="{00000000-0005-0000-0000-000079200000}"/>
    <cellStyle name="40% - Accent6 21 3 2 2 2" xfId="8318" xr:uid="{00000000-0005-0000-0000-00007A200000}"/>
    <cellStyle name="40% - Accent6 21 3 2 3" xfId="8319" xr:uid="{00000000-0005-0000-0000-00007B200000}"/>
    <cellStyle name="40% - Accent6 21 3 3" xfId="8320" xr:uid="{00000000-0005-0000-0000-00007C200000}"/>
    <cellStyle name="40% - Accent6 21 3 3 2" xfId="8321" xr:uid="{00000000-0005-0000-0000-00007D200000}"/>
    <cellStyle name="40% - Accent6 21 3 4" xfId="8322" xr:uid="{00000000-0005-0000-0000-00007E200000}"/>
    <cellStyle name="40% - Accent6 21 4" xfId="8323" xr:uid="{00000000-0005-0000-0000-00007F200000}"/>
    <cellStyle name="40% - Accent6 21 4 2" xfId="8324" xr:uid="{00000000-0005-0000-0000-000080200000}"/>
    <cellStyle name="40% - Accent6 21 4 2 2" xfId="8325" xr:uid="{00000000-0005-0000-0000-000081200000}"/>
    <cellStyle name="40% - Accent6 21 4 3" xfId="8326" xr:uid="{00000000-0005-0000-0000-000082200000}"/>
    <cellStyle name="40% - Accent6 21 5" xfId="8327" xr:uid="{00000000-0005-0000-0000-000083200000}"/>
    <cellStyle name="40% - Accent6 21 5 2" xfId="8328" xr:uid="{00000000-0005-0000-0000-000084200000}"/>
    <cellStyle name="40% - Accent6 21 6" xfId="8329" xr:uid="{00000000-0005-0000-0000-000085200000}"/>
    <cellStyle name="40% - Accent6 22" xfId="8330" xr:uid="{00000000-0005-0000-0000-000086200000}"/>
    <cellStyle name="40% - Accent6 22 2" xfId="8331" xr:uid="{00000000-0005-0000-0000-000087200000}"/>
    <cellStyle name="40% - Accent6 22 2 2" xfId="8332" xr:uid="{00000000-0005-0000-0000-000088200000}"/>
    <cellStyle name="40% - Accent6 22 2 2 2" xfId="8333" xr:uid="{00000000-0005-0000-0000-000089200000}"/>
    <cellStyle name="40% - Accent6 22 2 2 2 2" xfId="8334" xr:uid="{00000000-0005-0000-0000-00008A200000}"/>
    <cellStyle name="40% - Accent6 22 2 2 2 2 2" xfId="8335" xr:uid="{00000000-0005-0000-0000-00008B200000}"/>
    <cellStyle name="40% - Accent6 22 2 2 2 3" xfId="8336" xr:uid="{00000000-0005-0000-0000-00008C200000}"/>
    <cellStyle name="40% - Accent6 22 2 2 3" xfId="8337" xr:uid="{00000000-0005-0000-0000-00008D200000}"/>
    <cellStyle name="40% - Accent6 22 2 2 3 2" xfId="8338" xr:uid="{00000000-0005-0000-0000-00008E200000}"/>
    <cellStyle name="40% - Accent6 22 2 2 4" xfId="8339" xr:uid="{00000000-0005-0000-0000-00008F200000}"/>
    <cellStyle name="40% - Accent6 22 2 3" xfId="8340" xr:uid="{00000000-0005-0000-0000-000090200000}"/>
    <cellStyle name="40% - Accent6 22 2 3 2" xfId="8341" xr:uid="{00000000-0005-0000-0000-000091200000}"/>
    <cellStyle name="40% - Accent6 22 2 3 2 2" xfId="8342" xr:uid="{00000000-0005-0000-0000-000092200000}"/>
    <cellStyle name="40% - Accent6 22 2 3 3" xfId="8343" xr:uid="{00000000-0005-0000-0000-000093200000}"/>
    <cellStyle name="40% - Accent6 22 2 4" xfId="8344" xr:uid="{00000000-0005-0000-0000-000094200000}"/>
    <cellStyle name="40% - Accent6 22 2 4 2" xfId="8345" xr:uid="{00000000-0005-0000-0000-000095200000}"/>
    <cellStyle name="40% - Accent6 22 2 5" xfId="8346" xr:uid="{00000000-0005-0000-0000-000096200000}"/>
    <cellStyle name="40% - Accent6 22 3" xfId="8347" xr:uid="{00000000-0005-0000-0000-000097200000}"/>
    <cellStyle name="40% - Accent6 22 3 2" xfId="8348" xr:uid="{00000000-0005-0000-0000-000098200000}"/>
    <cellStyle name="40% - Accent6 22 3 2 2" xfId="8349" xr:uid="{00000000-0005-0000-0000-000099200000}"/>
    <cellStyle name="40% - Accent6 22 3 2 2 2" xfId="8350" xr:uid="{00000000-0005-0000-0000-00009A200000}"/>
    <cellStyle name="40% - Accent6 22 3 2 3" xfId="8351" xr:uid="{00000000-0005-0000-0000-00009B200000}"/>
    <cellStyle name="40% - Accent6 22 3 3" xfId="8352" xr:uid="{00000000-0005-0000-0000-00009C200000}"/>
    <cellStyle name="40% - Accent6 22 3 3 2" xfId="8353" xr:uid="{00000000-0005-0000-0000-00009D200000}"/>
    <cellStyle name="40% - Accent6 22 3 4" xfId="8354" xr:uid="{00000000-0005-0000-0000-00009E200000}"/>
    <cellStyle name="40% - Accent6 22 4" xfId="8355" xr:uid="{00000000-0005-0000-0000-00009F200000}"/>
    <cellStyle name="40% - Accent6 22 4 2" xfId="8356" xr:uid="{00000000-0005-0000-0000-0000A0200000}"/>
    <cellStyle name="40% - Accent6 22 4 2 2" xfId="8357" xr:uid="{00000000-0005-0000-0000-0000A1200000}"/>
    <cellStyle name="40% - Accent6 22 4 3" xfId="8358" xr:uid="{00000000-0005-0000-0000-0000A2200000}"/>
    <cellStyle name="40% - Accent6 22 5" xfId="8359" xr:uid="{00000000-0005-0000-0000-0000A3200000}"/>
    <cellStyle name="40% - Accent6 22 5 2" xfId="8360" xr:uid="{00000000-0005-0000-0000-0000A4200000}"/>
    <cellStyle name="40% - Accent6 22 6" xfId="8361" xr:uid="{00000000-0005-0000-0000-0000A5200000}"/>
    <cellStyle name="40% - Accent6 23" xfId="8362" xr:uid="{00000000-0005-0000-0000-0000A6200000}"/>
    <cellStyle name="40% - Accent6 23 2" xfId="8363" xr:uid="{00000000-0005-0000-0000-0000A7200000}"/>
    <cellStyle name="40% - Accent6 23 2 2" xfId="8364" xr:uid="{00000000-0005-0000-0000-0000A8200000}"/>
    <cellStyle name="40% - Accent6 23 2 2 2" xfId="8365" xr:uid="{00000000-0005-0000-0000-0000A9200000}"/>
    <cellStyle name="40% - Accent6 23 2 2 2 2" xfId="8366" xr:uid="{00000000-0005-0000-0000-0000AA200000}"/>
    <cellStyle name="40% - Accent6 23 2 2 3" xfId="8367" xr:uid="{00000000-0005-0000-0000-0000AB200000}"/>
    <cellStyle name="40% - Accent6 23 2 3" xfId="8368" xr:uid="{00000000-0005-0000-0000-0000AC200000}"/>
    <cellStyle name="40% - Accent6 23 2 3 2" xfId="8369" xr:uid="{00000000-0005-0000-0000-0000AD200000}"/>
    <cellStyle name="40% - Accent6 23 2 4" xfId="8370" xr:uid="{00000000-0005-0000-0000-0000AE200000}"/>
    <cellStyle name="40% - Accent6 23 3" xfId="8371" xr:uid="{00000000-0005-0000-0000-0000AF200000}"/>
    <cellStyle name="40% - Accent6 23 3 2" xfId="8372" xr:uid="{00000000-0005-0000-0000-0000B0200000}"/>
    <cellStyle name="40% - Accent6 23 3 2 2" xfId="8373" xr:uid="{00000000-0005-0000-0000-0000B1200000}"/>
    <cellStyle name="40% - Accent6 23 3 3" xfId="8374" xr:uid="{00000000-0005-0000-0000-0000B2200000}"/>
    <cellStyle name="40% - Accent6 23 4" xfId="8375" xr:uid="{00000000-0005-0000-0000-0000B3200000}"/>
    <cellStyle name="40% - Accent6 23 4 2" xfId="8376" xr:uid="{00000000-0005-0000-0000-0000B4200000}"/>
    <cellStyle name="40% - Accent6 23 5" xfId="8377" xr:uid="{00000000-0005-0000-0000-0000B5200000}"/>
    <cellStyle name="40% - Accent6 24" xfId="8378" xr:uid="{00000000-0005-0000-0000-0000B6200000}"/>
    <cellStyle name="40% - Accent6 24 2" xfId="8379" xr:uid="{00000000-0005-0000-0000-0000B7200000}"/>
    <cellStyle name="40% - Accent6 24 2 2" xfId="8380" xr:uid="{00000000-0005-0000-0000-0000B8200000}"/>
    <cellStyle name="40% - Accent6 24 2 2 2" xfId="8381" xr:uid="{00000000-0005-0000-0000-0000B9200000}"/>
    <cellStyle name="40% - Accent6 24 2 2 2 2" xfId="8382" xr:uid="{00000000-0005-0000-0000-0000BA200000}"/>
    <cellStyle name="40% - Accent6 24 2 2 3" xfId="8383" xr:uid="{00000000-0005-0000-0000-0000BB200000}"/>
    <cellStyle name="40% - Accent6 24 2 3" xfId="8384" xr:uid="{00000000-0005-0000-0000-0000BC200000}"/>
    <cellStyle name="40% - Accent6 24 2 3 2" xfId="8385" xr:uid="{00000000-0005-0000-0000-0000BD200000}"/>
    <cellStyle name="40% - Accent6 24 2 4" xfId="8386" xr:uid="{00000000-0005-0000-0000-0000BE200000}"/>
    <cellStyle name="40% - Accent6 24 3" xfId="8387" xr:uid="{00000000-0005-0000-0000-0000BF200000}"/>
    <cellStyle name="40% - Accent6 24 3 2" xfId="8388" xr:uid="{00000000-0005-0000-0000-0000C0200000}"/>
    <cellStyle name="40% - Accent6 24 3 2 2" xfId="8389" xr:uid="{00000000-0005-0000-0000-0000C1200000}"/>
    <cellStyle name="40% - Accent6 24 3 3" xfId="8390" xr:uid="{00000000-0005-0000-0000-0000C2200000}"/>
    <cellStyle name="40% - Accent6 24 4" xfId="8391" xr:uid="{00000000-0005-0000-0000-0000C3200000}"/>
    <cellStyle name="40% - Accent6 24 4 2" xfId="8392" xr:uid="{00000000-0005-0000-0000-0000C4200000}"/>
    <cellStyle name="40% - Accent6 24 5" xfId="8393" xr:uid="{00000000-0005-0000-0000-0000C5200000}"/>
    <cellStyle name="40% - Accent6 25" xfId="8394" xr:uid="{00000000-0005-0000-0000-0000C6200000}"/>
    <cellStyle name="40% - Accent6 25 2" xfId="8395" xr:uid="{00000000-0005-0000-0000-0000C7200000}"/>
    <cellStyle name="40% - Accent6 25 2 2" xfId="8396" xr:uid="{00000000-0005-0000-0000-0000C8200000}"/>
    <cellStyle name="40% - Accent6 25 2 2 2" xfId="8397" xr:uid="{00000000-0005-0000-0000-0000C9200000}"/>
    <cellStyle name="40% - Accent6 25 2 3" xfId="8398" xr:uid="{00000000-0005-0000-0000-0000CA200000}"/>
    <cellStyle name="40% - Accent6 25 3" xfId="8399" xr:uid="{00000000-0005-0000-0000-0000CB200000}"/>
    <cellStyle name="40% - Accent6 25 3 2" xfId="8400" xr:uid="{00000000-0005-0000-0000-0000CC200000}"/>
    <cellStyle name="40% - Accent6 25 4" xfId="8401" xr:uid="{00000000-0005-0000-0000-0000CD200000}"/>
    <cellStyle name="40% - Accent6 26" xfId="8402" xr:uid="{00000000-0005-0000-0000-0000CE200000}"/>
    <cellStyle name="40% - Accent6 26 2" xfId="8403" xr:uid="{00000000-0005-0000-0000-0000CF200000}"/>
    <cellStyle name="40% - Accent6 26 2 2" xfId="8404" xr:uid="{00000000-0005-0000-0000-0000D0200000}"/>
    <cellStyle name="40% - Accent6 26 3" xfId="8405" xr:uid="{00000000-0005-0000-0000-0000D1200000}"/>
    <cellStyle name="40% - Accent6 27" xfId="8406" xr:uid="{00000000-0005-0000-0000-0000D2200000}"/>
    <cellStyle name="40% - Accent6 27 2" xfId="8407" xr:uid="{00000000-0005-0000-0000-0000D3200000}"/>
    <cellStyle name="40% - Accent6 28" xfId="8408" xr:uid="{00000000-0005-0000-0000-0000D4200000}"/>
    <cellStyle name="40% - Accent6 3" xfId="8409" xr:uid="{00000000-0005-0000-0000-0000D5200000}"/>
    <cellStyle name="40% - Accent6 3 2" xfId="8410" xr:uid="{00000000-0005-0000-0000-0000D6200000}"/>
    <cellStyle name="40% - Accent6 3 2 2" xfId="8411" xr:uid="{00000000-0005-0000-0000-0000D7200000}"/>
    <cellStyle name="40% - Accent6 3 2 2 2" xfId="8412" xr:uid="{00000000-0005-0000-0000-0000D8200000}"/>
    <cellStyle name="40% - Accent6 3 2 2 2 2" xfId="8413" xr:uid="{00000000-0005-0000-0000-0000D9200000}"/>
    <cellStyle name="40% - Accent6 3 2 2 2 2 2" xfId="8414" xr:uid="{00000000-0005-0000-0000-0000DA200000}"/>
    <cellStyle name="40% - Accent6 3 2 2 2 3" xfId="8415" xr:uid="{00000000-0005-0000-0000-0000DB200000}"/>
    <cellStyle name="40% - Accent6 3 2 2 3" xfId="8416" xr:uid="{00000000-0005-0000-0000-0000DC200000}"/>
    <cellStyle name="40% - Accent6 3 2 2 3 2" xfId="8417" xr:uid="{00000000-0005-0000-0000-0000DD200000}"/>
    <cellStyle name="40% - Accent6 3 2 2 4" xfId="8418" xr:uid="{00000000-0005-0000-0000-0000DE200000}"/>
    <cellStyle name="40% - Accent6 3 2 3" xfId="8419" xr:uid="{00000000-0005-0000-0000-0000DF200000}"/>
    <cellStyle name="40% - Accent6 3 2 3 2" xfId="8420" xr:uid="{00000000-0005-0000-0000-0000E0200000}"/>
    <cellStyle name="40% - Accent6 3 2 3 2 2" xfId="8421" xr:uid="{00000000-0005-0000-0000-0000E1200000}"/>
    <cellStyle name="40% - Accent6 3 2 3 3" xfId="8422" xr:uid="{00000000-0005-0000-0000-0000E2200000}"/>
    <cellStyle name="40% - Accent6 3 2 4" xfId="8423" xr:uid="{00000000-0005-0000-0000-0000E3200000}"/>
    <cellStyle name="40% - Accent6 3 2 4 2" xfId="8424" xr:uid="{00000000-0005-0000-0000-0000E4200000}"/>
    <cellStyle name="40% - Accent6 3 2 5" xfId="8425" xr:uid="{00000000-0005-0000-0000-0000E5200000}"/>
    <cellStyle name="40% - Accent6 3 3" xfId="8426" xr:uid="{00000000-0005-0000-0000-0000E6200000}"/>
    <cellStyle name="40% - Accent6 3 3 2" xfId="8427" xr:uid="{00000000-0005-0000-0000-0000E7200000}"/>
    <cellStyle name="40% - Accent6 3 3 2 2" xfId="8428" xr:uid="{00000000-0005-0000-0000-0000E8200000}"/>
    <cellStyle name="40% - Accent6 3 3 2 2 2" xfId="8429" xr:uid="{00000000-0005-0000-0000-0000E9200000}"/>
    <cellStyle name="40% - Accent6 3 3 2 3" xfId="8430" xr:uid="{00000000-0005-0000-0000-0000EA200000}"/>
    <cellStyle name="40% - Accent6 3 3 3" xfId="8431" xr:uid="{00000000-0005-0000-0000-0000EB200000}"/>
    <cellStyle name="40% - Accent6 3 3 3 2" xfId="8432" xr:uid="{00000000-0005-0000-0000-0000EC200000}"/>
    <cellStyle name="40% - Accent6 3 3 4" xfId="8433" xr:uid="{00000000-0005-0000-0000-0000ED200000}"/>
    <cellStyle name="40% - Accent6 3 4" xfId="8434" xr:uid="{00000000-0005-0000-0000-0000EE200000}"/>
    <cellStyle name="40% - Accent6 3 4 2" xfId="8435" xr:uid="{00000000-0005-0000-0000-0000EF200000}"/>
    <cellStyle name="40% - Accent6 3 4 2 2" xfId="8436" xr:uid="{00000000-0005-0000-0000-0000F0200000}"/>
    <cellStyle name="40% - Accent6 3 4 3" xfId="8437" xr:uid="{00000000-0005-0000-0000-0000F1200000}"/>
    <cellStyle name="40% - Accent6 3 5" xfId="8438" xr:uid="{00000000-0005-0000-0000-0000F2200000}"/>
    <cellStyle name="40% - Accent6 3 5 2" xfId="8439" xr:uid="{00000000-0005-0000-0000-0000F3200000}"/>
    <cellStyle name="40% - Accent6 3 6" xfId="8440" xr:uid="{00000000-0005-0000-0000-0000F4200000}"/>
    <cellStyle name="40% - Accent6 4" xfId="8441" xr:uid="{00000000-0005-0000-0000-0000F5200000}"/>
    <cellStyle name="40% - Accent6 4 2" xfId="8442" xr:uid="{00000000-0005-0000-0000-0000F6200000}"/>
    <cellStyle name="40% - Accent6 4 2 2" xfId="8443" xr:uid="{00000000-0005-0000-0000-0000F7200000}"/>
    <cellStyle name="40% - Accent6 4 2 2 2" xfId="8444" xr:uid="{00000000-0005-0000-0000-0000F8200000}"/>
    <cellStyle name="40% - Accent6 4 2 2 2 2" xfId="8445" xr:uid="{00000000-0005-0000-0000-0000F9200000}"/>
    <cellStyle name="40% - Accent6 4 2 2 2 2 2" xfId="8446" xr:uid="{00000000-0005-0000-0000-0000FA200000}"/>
    <cellStyle name="40% - Accent6 4 2 2 2 3" xfId="8447" xr:uid="{00000000-0005-0000-0000-0000FB200000}"/>
    <cellStyle name="40% - Accent6 4 2 2 3" xfId="8448" xr:uid="{00000000-0005-0000-0000-0000FC200000}"/>
    <cellStyle name="40% - Accent6 4 2 2 3 2" xfId="8449" xr:uid="{00000000-0005-0000-0000-0000FD200000}"/>
    <cellStyle name="40% - Accent6 4 2 2 4" xfId="8450" xr:uid="{00000000-0005-0000-0000-0000FE200000}"/>
    <cellStyle name="40% - Accent6 4 2 3" xfId="8451" xr:uid="{00000000-0005-0000-0000-0000FF200000}"/>
    <cellStyle name="40% - Accent6 4 2 3 2" xfId="8452" xr:uid="{00000000-0005-0000-0000-000000210000}"/>
    <cellStyle name="40% - Accent6 4 2 3 2 2" xfId="8453" xr:uid="{00000000-0005-0000-0000-000001210000}"/>
    <cellStyle name="40% - Accent6 4 2 3 3" xfId="8454" xr:uid="{00000000-0005-0000-0000-000002210000}"/>
    <cellStyle name="40% - Accent6 4 2 4" xfId="8455" xr:uid="{00000000-0005-0000-0000-000003210000}"/>
    <cellStyle name="40% - Accent6 4 2 4 2" xfId="8456" xr:uid="{00000000-0005-0000-0000-000004210000}"/>
    <cellStyle name="40% - Accent6 4 2 5" xfId="8457" xr:uid="{00000000-0005-0000-0000-000005210000}"/>
    <cellStyle name="40% - Accent6 4 3" xfId="8458" xr:uid="{00000000-0005-0000-0000-000006210000}"/>
    <cellStyle name="40% - Accent6 4 3 2" xfId="8459" xr:uid="{00000000-0005-0000-0000-000007210000}"/>
    <cellStyle name="40% - Accent6 4 3 2 2" xfId="8460" xr:uid="{00000000-0005-0000-0000-000008210000}"/>
    <cellStyle name="40% - Accent6 4 3 2 2 2" xfId="8461" xr:uid="{00000000-0005-0000-0000-000009210000}"/>
    <cellStyle name="40% - Accent6 4 3 2 3" xfId="8462" xr:uid="{00000000-0005-0000-0000-00000A210000}"/>
    <cellStyle name="40% - Accent6 4 3 3" xfId="8463" xr:uid="{00000000-0005-0000-0000-00000B210000}"/>
    <cellStyle name="40% - Accent6 4 3 3 2" xfId="8464" xr:uid="{00000000-0005-0000-0000-00000C210000}"/>
    <cellStyle name="40% - Accent6 4 3 4" xfId="8465" xr:uid="{00000000-0005-0000-0000-00000D210000}"/>
    <cellStyle name="40% - Accent6 4 4" xfId="8466" xr:uid="{00000000-0005-0000-0000-00000E210000}"/>
    <cellStyle name="40% - Accent6 4 4 2" xfId="8467" xr:uid="{00000000-0005-0000-0000-00000F210000}"/>
    <cellStyle name="40% - Accent6 4 4 2 2" xfId="8468" xr:uid="{00000000-0005-0000-0000-000010210000}"/>
    <cellStyle name="40% - Accent6 4 4 3" xfId="8469" xr:uid="{00000000-0005-0000-0000-000011210000}"/>
    <cellStyle name="40% - Accent6 4 5" xfId="8470" xr:uid="{00000000-0005-0000-0000-000012210000}"/>
    <cellStyle name="40% - Accent6 4 5 2" xfId="8471" xr:uid="{00000000-0005-0000-0000-000013210000}"/>
    <cellStyle name="40% - Accent6 4 6" xfId="8472" xr:uid="{00000000-0005-0000-0000-000014210000}"/>
    <cellStyle name="40% - Accent6 5" xfId="8473" xr:uid="{00000000-0005-0000-0000-000015210000}"/>
    <cellStyle name="40% - Accent6 5 2" xfId="8474" xr:uid="{00000000-0005-0000-0000-000016210000}"/>
    <cellStyle name="40% - Accent6 5 2 2" xfId="8475" xr:uid="{00000000-0005-0000-0000-000017210000}"/>
    <cellStyle name="40% - Accent6 5 2 2 2" xfId="8476" xr:uid="{00000000-0005-0000-0000-000018210000}"/>
    <cellStyle name="40% - Accent6 5 2 2 2 2" xfId="8477" xr:uid="{00000000-0005-0000-0000-000019210000}"/>
    <cellStyle name="40% - Accent6 5 2 2 2 2 2" xfId="8478" xr:uid="{00000000-0005-0000-0000-00001A210000}"/>
    <cellStyle name="40% - Accent6 5 2 2 2 3" xfId="8479" xr:uid="{00000000-0005-0000-0000-00001B210000}"/>
    <cellStyle name="40% - Accent6 5 2 2 3" xfId="8480" xr:uid="{00000000-0005-0000-0000-00001C210000}"/>
    <cellStyle name="40% - Accent6 5 2 2 3 2" xfId="8481" xr:uid="{00000000-0005-0000-0000-00001D210000}"/>
    <cellStyle name="40% - Accent6 5 2 2 4" xfId="8482" xr:uid="{00000000-0005-0000-0000-00001E210000}"/>
    <cellStyle name="40% - Accent6 5 2 3" xfId="8483" xr:uid="{00000000-0005-0000-0000-00001F210000}"/>
    <cellStyle name="40% - Accent6 5 2 3 2" xfId="8484" xr:uid="{00000000-0005-0000-0000-000020210000}"/>
    <cellStyle name="40% - Accent6 5 2 3 2 2" xfId="8485" xr:uid="{00000000-0005-0000-0000-000021210000}"/>
    <cellStyle name="40% - Accent6 5 2 3 3" xfId="8486" xr:uid="{00000000-0005-0000-0000-000022210000}"/>
    <cellStyle name="40% - Accent6 5 2 4" xfId="8487" xr:uid="{00000000-0005-0000-0000-000023210000}"/>
    <cellStyle name="40% - Accent6 5 2 4 2" xfId="8488" xr:uid="{00000000-0005-0000-0000-000024210000}"/>
    <cellStyle name="40% - Accent6 5 2 5" xfId="8489" xr:uid="{00000000-0005-0000-0000-000025210000}"/>
    <cellStyle name="40% - Accent6 5 3" xfId="8490" xr:uid="{00000000-0005-0000-0000-000026210000}"/>
    <cellStyle name="40% - Accent6 5 3 2" xfId="8491" xr:uid="{00000000-0005-0000-0000-000027210000}"/>
    <cellStyle name="40% - Accent6 5 3 2 2" xfId="8492" xr:uid="{00000000-0005-0000-0000-000028210000}"/>
    <cellStyle name="40% - Accent6 5 3 2 2 2" xfId="8493" xr:uid="{00000000-0005-0000-0000-000029210000}"/>
    <cellStyle name="40% - Accent6 5 3 2 3" xfId="8494" xr:uid="{00000000-0005-0000-0000-00002A210000}"/>
    <cellStyle name="40% - Accent6 5 3 3" xfId="8495" xr:uid="{00000000-0005-0000-0000-00002B210000}"/>
    <cellStyle name="40% - Accent6 5 3 3 2" xfId="8496" xr:uid="{00000000-0005-0000-0000-00002C210000}"/>
    <cellStyle name="40% - Accent6 5 3 4" xfId="8497" xr:uid="{00000000-0005-0000-0000-00002D210000}"/>
    <cellStyle name="40% - Accent6 5 4" xfId="8498" xr:uid="{00000000-0005-0000-0000-00002E210000}"/>
    <cellStyle name="40% - Accent6 5 4 2" xfId="8499" xr:uid="{00000000-0005-0000-0000-00002F210000}"/>
    <cellStyle name="40% - Accent6 5 4 2 2" xfId="8500" xr:uid="{00000000-0005-0000-0000-000030210000}"/>
    <cellStyle name="40% - Accent6 5 4 3" xfId="8501" xr:uid="{00000000-0005-0000-0000-000031210000}"/>
    <cellStyle name="40% - Accent6 5 5" xfId="8502" xr:uid="{00000000-0005-0000-0000-000032210000}"/>
    <cellStyle name="40% - Accent6 5 5 2" xfId="8503" xr:uid="{00000000-0005-0000-0000-000033210000}"/>
    <cellStyle name="40% - Accent6 5 6" xfId="8504" xr:uid="{00000000-0005-0000-0000-000034210000}"/>
    <cellStyle name="40% - Accent6 6" xfId="8505" xr:uid="{00000000-0005-0000-0000-000035210000}"/>
    <cellStyle name="40% - Accent6 6 2" xfId="8506" xr:uid="{00000000-0005-0000-0000-000036210000}"/>
    <cellStyle name="40% - Accent6 6 2 2" xfId="8507" xr:uid="{00000000-0005-0000-0000-000037210000}"/>
    <cellStyle name="40% - Accent6 6 2 2 2" xfId="8508" xr:uid="{00000000-0005-0000-0000-000038210000}"/>
    <cellStyle name="40% - Accent6 6 2 2 2 2" xfId="8509" xr:uid="{00000000-0005-0000-0000-000039210000}"/>
    <cellStyle name="40% - Accent6 6 2 2 2 2 2" xfId="8510" xr:uid="{00000000-0005-0000-0000-00003A210000}"/>
    <cellStyle name="40% - Accent6 6 2 2 2 3" xfId="8511" xr:uid="{00000000-0005-0000-0000-00003B210000}"/>
    <cellStyle name="40% - Accent6 6 2 2 3" xfId="8512" xr:uid="{00000000-0005-0000-0000-00003C210000}"/>
    <cellStyle name="40% - Accent6 6 2 2 3 2" xfId="8513" xr:uid="{00000000-0005-0000-0000-00003D210000}"/>
    <cellStyle name="40% - Accent6 6 2 2 4" xfId="8514" xr:uid="{00000000-0005-0000-0000-00003E210000}"/>
    <cellStyle name="40% - Accent6 6 2 3" xfId="8515" xr:uid="{00000000-0005-0000-0000-00003F210000}"/>
    <cellStyle name="40% - Accent6 6 2 3 2" xfId="8516" xr:uid="{00000000-0005-0000-0000-000040210000}"/>
    <cellStyle name="40% - Accent6 6 2 3 2 2" xfId="8517" xr:uid="{00000000-0005-0000-0000-000041210000}"/>
    <cellStyle name="40% - Accent6 6 2 3 3" xfId="8518" xr:uid="{00000000-0005-0000-0000-000042210000}"/>
    <cellStyle name="40% - Accent6 6 2 4" xfId="8519" xr:uid="{00000000-0005-0000-0000-000043210000}"/>
    <cellStyle name="40% - Accent6 6 2 4 2" xfId="8520" xr:uid="{00000000-0005-0000-0000-000044210000}"/>
    <cellStyle name="40% - Accent6 6 2 5" xfId="8521" xr:uid="{00000000-0005-0000-0000-000045210000}"/>
    <cellStyle name="40% - Accent6 6 3" xfId="8522" xr:uid="{00000000-0005-0000-0000-000046210000}"/>
    <cellStyle name="40% - Accent6 6 3 2" xfId="8523" xr:uid="{00000000-0005-0000-0000-000047210000}"/>
    <cellStyle name="40% - Accent6 6 3 2 2" xfId="8524" xr:uid="{00000000-0005-0000-0000-000048210000}"/>
    <cellStyle name="40% - Accent6 6 3 2 2 2" xfId="8525" xr:uid="{00000000-0005-0000-0000-000049210000}"/>
    <cellStyle name="40% - Accent6 6 3 2 3" xfId="8526" xr:uid="{00000000-0005-0000-0000-00004A210000}"/>
    <cellStyle name="40% - Accent6 6 3 3" xfId="8527" xr:uid="{00000000-0005-0000-0000-00004B210000}"/>
    <cellStyle name="40% - Accent6 6 3 3 2" xfId="8528" xr:uid="{00000000-0005-0000-0000-00004C210000}"/>
    <cellStyle name="40% - Accent6 6 3 4" xfId="8529" xr:uid="{00000000-0005-0000-0000-00004D210000}"/>
    <cellStyle name="40% - Accent6 6 4" xfId="8530" xr:uid="{00000000-0005-0000-0000-00004E210000}"/>
    <cellStyle name="40% - Accent6 6 4 2" xfId="8531" xr:uid="{00000000-0005-0000-0000-00004F210000}"/>
    <cellStyle name="40% - Accent6 6 4 2 2" xfId="8532" xr:uid="{00000000-0005-0000-0000-000050210000}"/>
    <cellStyle name="40% - Accent6 6 4 3" xfId="8533" xr:uid="{00000000-0005-0000-0000-000051210000}"/>
    <cellStyle name="40% - Accent6 6 5" xfId="8534" xr:uid="{00000000-0005-0000-0000-000052210000}"/>
    <cellStyle name="40% - Accent6 6 5 2" xfId="8535" xr:uid="{00000000-0005-0000-0000-000053210000}"/>
    <cellStyle name="40% - Accent6 6 6" xfId="8536" xr:uid="{00000000-0005-0000-0000-000054210000}"/>
    <cellStyle name="40% - Accent6 7" xfId="8537" xr:uid="{00000000-0005-0000-0000-000055210000}"/>
    <cellStyle name="40% - Accent6 7 2" xfId="8538" xr:uid="{00000000-0005-0000-0000-000056210000}"/>
    <cellStyle name="40% - Accent6 7 2 2" xfId="8539" xr:uid="{00000000-0005-0000-0000-000057210000}"/>
    <cellStyle name="40% - Accent6 7 2 2 2" xfId="8540" xr:uid="{00000000-0005-0000-0000-000058210000}"/>
    <cellStyle name="40% - Accent6 7 2 2 2 2" xfId="8541" xr:uid="{00000000-0005-0000-0000-000059210000}"/>
    <cellStyle name="40% - Accent6 7 2 2 2 2 2" xfId="8542" xr:uid="{00000000-0005-0000-0000-00005A210000}"/>
    <cellStyle name="40% - Accent6 7 2 2 2 3" xfId="8543" xr:uid="{00000000-0005-0000-0000-00005B210000}"/>
    <cellStyle name="40% - Accent6 7 2 2 3" xfId="8544" xr:uid="{00000000-0005-0000-0000-00005C210000}"/>
    <cellStyle name="40% - Accent6 7 2 2 3 2" xfId="8545" xr:uid="{00000000-0005-0000-0000-00005D210000}"/>
    <cellStyle name="40% - Accent6 7 2 2 4" xfId="8546" xr:uid="{00000000-0005-0000-0000-00005E210000}"/>
    <cellStyle name="40% - Accent6 7 2 3" xfId="8547" xr:uid="{00000000-0005-0000-0000-00005F210000}"/>
    <cellStyle name="40% - Accent6 7 2 3 2" xfId="8548" xr:uid="{00000000-0005-0000-0000-000060210000}"/>
    <cellStyle name="40% - Accent6 7 2 3 2 2" xfId="8549" xr:uid="{00000000-0005-0000-0000-000061210000}"/>
    <cellStyle name="40% - Accent6 7 2 3 3" xfId="8550" xr:uid="{00000000-0005-0000-0000-000062210000}"/>
    <cellStyle name="40% - Accent6 7 2 4" xfId="8551" xr:uid="{00000000-0005-0000-0000-000063210000}"/>
    <cellStyle name="40% - Accent6 7 2 4 2" xfId="8552" xr:uid="{00000000-0005-0000-0000-000064210000}"/>
    <cellStyle name="40% - Accent6 7 2 5" xfId="8553" xr:uid="{00000000-0005-0000-0000-000065210000}"/>
    <cellStyle name="40% - Accent6 7 3" xfId="8554" xr:uid="{00000000-0005-0000-0000-000066210000}"/>
    <cellStyle name="40% - Accent6 7 3 2" xfId="8555" xr:uid="{00000000-0005-0000-0000-000067210000}"/>
    <cellStyle name="40% - Accent6 7 3 2 2" xfId="8556" xr:uid="{00000000-0005-0000-0000-000068210000}"/>
    <cellStyle name="40% - Accent6 7 3 2 2 2" xfId="8557" xr:uid="{00000000-0005-0000-0000-000069210000}"/>
    <cellStyle name="40% - Accent6 7 3 2 3" xfId="8558" xr:uid="{00000000-0005-0000-0000-00006A210000}"/>
    <cellStyle name="40% - Accent6 7 3 3" xfId="8559" xr:uid="{00000000-0005-0000-0000-00006B210000}"/>
    <cellStyle name="40% - Accent6 7 3 3 2" xfId="8560" xr:uid="{00000000-0005-0000-0000-00006C210000}"/>
    <cellStyle name="40% - Accent6 7 3 4" xfId="8561" xr:uid="{00000000-0005-0000-0000-00006D210000}"/>
    <cellStyle name="40% - Accent6 7 4" xfId="8562" xr:uid="{00000000-0005-0000-0000-00006E210000}"/>
    <cellStyle name="40% - Accent6 7 4 2" xfId="8563" xr:uid="{00000000-0005-0000-0000-00006F210000}"/>
    <cellStyle name="40% - Accent6 7 4 2 2" xfId="8564" xr:uid="{00000000-0005-0000-0000-000070210000}"/>
    <cellStyle name="40% - Accent6 7 4 3" xfId="8565" xr:uid="{00000000-0005-0000-0000-000071210000}"/>
    <cellStyle name="40% - Accent6 7 5" xfId="8566" xr:uid="{00000000-0005-0000-0000-000072210000}"/>
    <cellStyle name="40% - Accent6 7 5 2" xfId="8567" xr:uid="{00000000-0005-0000-0000-000073210000}"/>
    <cellStyle name="40% - Accent6 7 6" xfId="8568" xr:uid="{00000000-0005-0000-0000-000074210000}"/>
    <cellStyle name="40% - Accent6 8" xfId="8569" xr:uid="{00000000-0005-0000-0000-000075210000}"/>
    <cellStyle name="40% - Accent6 8 2" xfId="8570" xr:uid="{00000000-0005-0000-0000-000076210000}"/>
    <cellStyle name="40% - Accent6 8 2 2" xfId="8571" xr:uid="{00000000-0005-0000-0000-000077210000}"/>
    <cellStyle name="40% - Accent6 8 2 2 2" xfId="8572" xr:uid="{00000000-0005-0000-0000-000078210000}"/>
    <cellStyle name="40% - Accent6 8 2 2 2 2" xfId="8573" xr:uid="{00000000-0005-0000-0000-000079210000}"/>
    <cellStyle name="40% - Accent6 8 2 2 2 2 2" xfId="8574" xr:uid="{00000000-0005-0000-0000-00007A210000}"/>
    <cellStyle name="40% - Accent6 8 2 2 2 3" xfId="8575" xr:uid="{00000000-0005-0000-0000-00007B210000}"/>
    <cellStyle name="40% - Accent6 8 2 2 3" xfId="8576" xr:uid="{00000000-0005-0000-0000-00007C210000}"/>
    <cellStyle name="40% - Accent6 8 2 2 3 2" xfId="8577" xr:uid="{00000000-0005-0000-0000-00007D210000}"/>
    <cellStyle name="40% - Accent6 8 2 2 4" xfId="8578" xr:uid="{00000000-0005-0000-0000-00007E210000}"/>
    <cellStyle name="40% - Accent6 8 2 3" xfId="8579" xr:uid="{00000000-0005-0000-0000-00007F210000}"/>
    <cellStyle name="40% - Accent6 8 2 3 2" xfId="8580" xr:uid="{00000000-0005-0000-0000-000080210000}"/>
    <cellStyle name="40% - Accent6 8 2 3 2 2" xfId="8581" xr:uid="{00000000-0005-0000-0000-000081210000}"/>
    <cellStyle name="40% - Accent6 8 2 3 3" xfId="8582" xr:uid="{00000000-0005-0000-0000-000082210000}"/>
    <cellStyle name="40% - Accent6 8 2 4" xfId="8583" xr:uid="{00000000-0005-0000-0000-000083210000}"/>
    <cellStyle name="40% - Accent6 8 2 4 2" xfId="8584" xr:uid="{00000000-0005-0000-0000-000084210000}"/>
    <cellStyle name="40% - Accent6 8 2 5" xfId="8585" xr:uid="{00000000-0005-0000-0000-000085210000}"/>
    <cellStyle name="40% - Accent6 8 3" xfId="8586" xr:uid="{00000000-0005-0000-0000-000086210000}"/>
    <cellStyle name="40% - Accent6 8 3 2" xfId="8587" xr:uid="{00000000-0005-0000-0000-000087210000}"/>
    <cellStyle name="40% - Accent6 8 3 2 2" xfId="8588" xr:uid="{00000000-0005-0000-0000-000088210000}"/>
    <cellStyle name="40% - Accent6 8 3 2 2 2" xfId="8589" xr:uid="{00000000-0005-0000-0000-000089210000}"/>
    <cellStyle name="40% - Accent6 8 3 2 3" xfId="8590" xr:uid="{00000000-0005-0000-0000-00008A210000}"/>
    <cellStyle name="40% - Accent6 8 3 3" xfId="8591" xr:uid="{00000000-0005-0000-0000-00008B210000}"/>
    <cellStyle name="40% - Accent6 8 3 3 2" xfId="8592" xr:uid="{00000000-0005-0000-0000-00008C210000}"/>
    <cellStyle name="40% - Accent6 8 3 4" xfId="8593" xr:uid="{00000000-0005-0000-0000-00008D210000}"/>
    <cellStyle name="40% - Accent6 8 4" xfId="8594" xr:uid="{00000000-0005-0000-0000-00008E210000}"/>
    <cellStyle name="40% - Accent6 8 4 2" xfId="8595" xr:uid="{00000000-0005-0000-0000-00008F210000}"/>
    <cellStyle name="40% - Accent6 8 4 2 2" xfId="8596" xr:uid="{00000000-0005-0000-0000-000090210000}"/>
    <cellStyle name="40% - Accent6 8 4 3" xfId="8597" xr:uid="{00000000-0005-0000-0000-000091210000}"/>
    <cellStyle name="40% - Accent6 8 5" xfId="8598" xr:uid="{00000000-0005-0000-0000-000092210000}"/>
    <cellStyle name="40% - Accent6 8 5 2" xfId="8599" xr:uid="{00000000-0005-0000-0000-000093210000}"/>
    <cellStyle name="40% - Accent6 8 6" xfId="8600" xr:uid="{00000000-0005-0000-0000-000094210000}"/>
    <cellStyle name="40% - Accent6 9" xfId="8601" xr:uid="{00000000-0005-0000-0000-000095210000}"/>
    <cellStyle name="40% - Accent6 9 2" xfId="8602" xr:uid="{00000000-0005-0000-0000-000096210000}"/>
    <cellStyle name="40% - Accent6 9 2 2" xfId="8603" xr:uid="{00000000-0005-0000-0000-000097210000}"/>
    <cellStyle name="40% - Accent6 9 2 2 2" xfId="8604" xr:uid="{00000000-0005-0000-0000-000098210000}"/>
    <cellStyle name="40% - Accent6 9 2 2 2 2" xfId="8605" xr:uid="{00000000-0005-0000-0000-000099210000}"/>
    <cellStyle name="40% - Accent6 9 2 2 2 2 2" xfId="8606" xr:uid="{00000000-0005-0000-0000-00009A210000}"/>
    <cellStyle name="40% - Accent6 9 2 2 2 3" xfId="8607" xr:uid="{00000000-0005-0000-0000-00009B210000}"/>
    <cellStyle name="40% - Accent6 9 2 2 3" xfId="8608" xr:uid="{00000000-0005-0000-0000-00009C210000}"/>
    <cellStyle name="40% - Accent6 9 2 2 3 2" xfId="8609" xr:uid="{00000000-0005-0000-0000-00009D210000}"/>
    <cellStyle name="40% - Accent6 9 2 2 4" xfId="8610" xr:uid="{00000000-0005-0000-0000-00009E210000}"/>
    <cellStyle name="40% - Accent6 9 2 3" xfId="8611" xr:uid="{00000000-0005-0000-0000-00009F210000}"/>
    <cellStyle name="40% - Accent6 9 2 3 2" xfId="8612" xr:uid="{00000000-0005-0000-0000-0000A0210000}"/>
    <cellStyle name="40% - Accent6 9 2 3 2 2" xfId="8613" xr:uid="{00000000-0005-0000-0000-0000A1210000}"/>
    <cellStyle name="40% - Accent6 9 2 3 3" xfId="8614" xr:uid="{00000000-0005-0000-0000-0000A2210000}"/>
    <cellStyle name="40% - Accent6 9 2 4" xfId="8615" xr:uid="{00000000-0005-0000-0000-0000A3210000}"/>
    <cellStyle name="40% - Accent6 9 2 4 2" xfId="8616" xr:uid="{00000000-0005-0000-0000-0000A4210000}"/>
    <cellStyle name="40% - Accent6 9 2 5" xfId="8617" xr:uid="{00000000-0005-0000-0000-0000A5210000}"/>
    <cellStyle name="40% - Accent6 9 3" xfId="8618" xr:uid="{00000000-0005-0000-0000-0000A6210000}"/>
    <cellStyle name="40% - Accent6 9 3 2" xfId="8619" xr:uid="{00000000-0005-0000-0000-0000A7210000}"/>
    <cellStyle name="40% - Accent6 9 3 2 2" xfId="8620" xr:uid="{00000000-0005-0000-0000-0000A8210000}"/>
    <cellStyle name="40% - Accent6 9 3 2 2 2" xfId="8621" xr:uid="{00000000-0005-0000-0000-0000A9210000}"/>
    <cellStyle name="40% - Accent6 9 3 2 3" xfId="8622" xr:uid="{00000000-0005-0000-0000-0000AA210000}"/>
    <cellStyle name="40% - Accent6 9 3 3" xfId="8623" xr:uid="{00000000-0005-0000-0000-0000AB210000}"/>
    <cellStyle name="40% - Accent6 9 3 3 2" xfId="8624" xr:uid="{00000000-0005-0000-0000-0000AC210000}"/>
    <cellStyle name="40% - Accent6 9 3 4" xfId="8625" xr:uid="{00000000-0005-0000-0000-0000AD210000}"/>
    <cellStyle name="40% - Accent6 9 4" xfId="8626" xr:uid="{00000000-0005-0000-0000-0000AE210000}"/>
    <cellStyle name="40% - Accent6 9 4 2" xfId="8627" xr:uid="{00000000-0005-0000-0000-0000AF210000}"/>
    <cellStyle name="40% - Accent6 9 4 2 2" xfId="8628" xr:uid="{00000000-0005-0000-0000-0000B0210000}"/>
    <cellStyle name="40% - Accent6 9 4 3" xfId="8629" xr:uid="{00000000-0005-0000-0000-0000B1210000}"/>
    <cellStyle name="40% - Accent6 9 5" xfId="8630" xr:uid="{00000000-0005-0000-0000-0000B2210000}"/>
    <cellStyle name="40% - Accent6 9 5 2" xfId="8631" xr:uid="{00000000-0005-0000-0000-0000B3210000}"/>
    <cellStyle name="40% - Accent6 9 6" xfId="8632" xr:uid="{00000000-0005-0000-0000-0000B4210000}"/>
    <cellStyle name="60% - Accent1 10" xfId="8633" xr:uid="{00000000-0005-0000-0000-0000B5210000}"/>
    <cellStyle name="60% - Accent1 11" xfId="8634" xr:uid="{00000000-0005-0000-0000-0000B6210000}"/>
    <cellStyle name="60% - Accent1 12" xfId="8635" xr:uid="{00000000-0005-0000-0000-0000B7210000}"/>
    <cellStyle name="60% - Accent1 13" xfId="8636" xr:uid="{00000000-0005-0000-0000-0000B8210000}"/>
    <cellStyle name="60% - Accent1 14" xfId="8637" xr:uid="{00000000-0005-0000-0000-0000B9210000}"/>
    <cellStyle name="60% - Accent1 15" xfId="8638" xr:uid="{00000000-0005-0000-0000-0000BA210000}"/>
    <cellStyle name="60% - Accent1 16" xfId="8639" xr:uid="{00000000-0005-0000-0000-0000BB210000}"/>
    <cellStyle name="60% - Accent1 17" xfId="8640" xr:uid="{00000000-0005-0000-0000-0000BC210000}"/>
    <cellStyle name="60% - Accent1 18" xfId="8641" xr:uid="{00000000-0005-0000-0000-0000BD210000}"/>
    <cellStyle name="60% - Accent1 19" xfId="8642" xr:uid="{00000000-0005-0000-0000-0000BE210000}"/>
    <cellStyle name="60% - Accent1 2" xfId="8643" xr:uid="{00000000-0005-0000-0000-0000BF210000}"/>
    <cellStyle name="60% - Accent1 20" xfId="8644" xr:uid="{00000000-0005-0000-0000-0000C0210000}"/>
    <cellStyle name="60% - Accent1 21" xfId="8645" xr:uid="{00000000-0005-0000-0000-0000C1210000}"/>
    <cellStyle name="60% - Accent1 22" xfId="8646" xr:uid="{00000000-0005-0000-0000-0000C2210000}"/>
    <cellStyle name="60% - Accent1 3" xfId="8647" xr:uid="{00000000-0005-0000-0000-0000C3210000}"/>
    <cellStyle name="60% - Accent1 4" xfId="8648" xr:uid="{00000000-0005-0000-0000-0000C4210000}"/>
    <cellStyle name="60% - Accent1 5" xfId="8649" xr:uid="{00000000-0005-0000-0000-0000C5210000}"/>
    <cellStyle name="60% - Accent1 6" xfId="8650" xr:uid="{00000000-0005-0000-0000-0000C6210000}"/>
    <cellStyle name="60% - Accent1 7" xfId="8651" xr:uid="{00000000-0005-0000-0000-0000C7210000}"/>
    <cellStyle name="60% - Accent1 8" xfId="8652" xr:uid="{00000000-0005-0000-0000-0000C8210000}"/>
    <cellStyle name="60% - Accent1 9" xfId="8653" xr:uid="{00000000-0005-0000-0000-0000C9210000}"/>
    <cellStyle name="60% - Accent2 10" xfId="8654" xr:uid="{00000000-0005-0000-0000-0000CA210000}"/>
    <cellStyle name="60% - Accent2 11" xfId="8655" xr:uid="{00000000-0005-0000-0000-0000CB210000}"/>
    <cellStyle name="60% - Accent2 12" xfId="8656" xr:uid="{00000000-0005-0000-0000-0000CC210000}"/>
    <cellStyle name="60% - Accent2 13" xfId="8657" xr:uid="{00000000-0005-0000-0000-0000CD210000}"/>
    <cellStyle name="60% - Accent2 14" xfId="8658" xr:uid="{00000000-0005-0000-0000-0000CE210000}"/>
    <cellStyle name="60% - Accent2 15" xfId="8659" xr:uid="{00000000-0005-0000-0000-0000CF210000}"/>
    <cellStyle name="60% - Accent2 16" xfId="8660" xr:uid="{00000000-0005-0000-0000-0000D0210000}"/>
    <cellStyle name="60% - Accent2 17" xfId="8661" xr:uid="{00000000-0005-0000-0000-0000D1210000}"/>
    <cellStyle name="60% - Accent2 18" xfId="8662" xr:uid="{00000000-0005-0000-0000-0000D2210000}"/>
    <cellStyle name="60% - Accent2 19" xfId="8663" xr:uid="{00000000-0005-0000-0000-0000D3210000}"/>
    <cellStyle name="60% - Accent2 2" xfId="8664" xr:uid="{00000000-0005-0000-0000-0000D4210000}"/>
    <cellStyle name="60% - Accent2 20" xfId="8665" xr:uid="{00000000-0005-0000-0000-0000D5210000}"/>
    <cellStyle name="60% - Accent2 21" xfId="8666" xr:uid="{00000000-0005-0000-0000-0000D6210000}"/>
    <cellStyle name="60% - Accent2 22" xfId="8667" xr:uid="{00000000-0005-0000-0000-0000D7210000}"/>
    <cellStyle name="60% - Accent2 3" xfId="8668" xr:uid="{00000000-0005-0000-0000-0000D8210000}"/>
    <cellStyle name="60% - Accent2 4" xfId="8669" xr:uid="{00000000-0005-0000-0000-0000D9210000}"/>
    <cellStyle name="60% - Accent2 5" xfId="8670" xr:uid="{00000000-0005-0000-0000-0000DA210000}"/>
    <cellStyle name="60% - Accent2 6" xfId="8671" xr:uid="{00000000-0005-0000-0000-0000DB210000}"/>
    <cellStyle name="60% - Accent2 7" xfId="8672" xr:uid="{00000000-0005-0000-0000-0000DC210000}"/>
    <cellStyle name="60% - Accent2 8" xfId="8673" xr:uid="{00000000-0005-0000-0000-0000DD210000}"/>
    <cellStyle name="60% - Accent2 9" xfId="8674" xr:uid="{00000000-0005-0000-0000-0000DE210000}"/>
    <cellStyle name="60% - Accent3 10" xfId="8675" xr:uid="{00000000-0005-0000-0000-0000DF210000}"/>
    <cellStyle name="60% - Accent3 11" xfId="8676" xr:uid="{00000000-0005-0000-0000-0000E0210000}"/>
    <cellStyle name="60% - Accent3 12" xfId="8677" xr:uid="{00000000-0005-0000-0000-0000E1210000}"/>
    <cellStyle name="60% - Accent3 13" xfId="8678" xr:uid="{00000000-0005-0000-0000-0000E2210000}"/>
    <cellStyle name="60% - Accent3 14" xfId="8679" xr:uid="{00000000-0005-0000-0000-0000E3210000}"/>
    <cellStyle name="60% - Accent3 15" xfId="8680" xr:uid="{00000000-0005-0000-0000-0000E4210000}"/>
    <cellStyle name="60% - Accent3 16" xfId="8681" xr:uid="{00000000-0005-0000-0000-0000E5210000}"/>
    <cellStyle name="60% - Accent3 17" xfId="8682" xr:uid="{00000000-0005-0000-0000-0000E6210000}"/>
    <cellStyle name="60% - Accent3 18" xfId="8683" xr:uid="{00000000-0005-0000-0000-0000E7210000}"/>
    <cellStyle name="60% - Accent3 19" xfId="8684" xr:uid="{00000000-0005-0000-0000-0000E8210000}"/>
    <cellStyle name="60% - Accent3 2" xfId="8685" xr:uid="{00000000-0005-0000-0000-0000E9210000}"/>
    <cellStyle name="60% - Accent3 20" xfId="8686" xr:uid="{00000000-0005-0000-0000-0000EA210000}"/>
    <cellStyle name="60% - Accent3 21" xfId="8687" xr:uid="{00000000-0005-0000-0000-0000EB210000}"/>
    <cellStyle name="60% - Accent3 22" xfId="8688" xr:uid="{00000000-0005-0000-0000-0000EC210000}"/>
    <cellStyle name="60% - Accent3 3" xfId="8689" xr:uid="{00000000-0005-0000-0000-0000ED210000}"/>
    <cellStyle name="60% - Accent3 4" xfId="8690" xr:uid="{00000000-0005-0000-0000-0000EE210000}"/>
    <cellStyle name="60% - Accent3 5" xfId="8691" xr:uid="{00000000-0005-0000-0000-0000EF210000}"/>
    <cellStyle name="60% - Accent3 6" xfId="8692" xr:uid="{00000000-0005-0000-0000-0000F0210000}"/>
    <cellStyle name="60% - Accent3 7" xfId="8693" xr:uid="{00000000-0005-0000-0000-0000F1210000}"/>
    <cellStyle name="60% - Accent3 8" xfId="8694" xr:uid="{00000000-0005-0000-0000-0000F2210000}"/>
    <cellStyle name="60% - Accent3 9" xfId="8695" xr:uid="{00000000-0005-0000-0000-0000F3210000}"/>
    <cellStyle name="60% - Accent4 10" xfId="8696" xr:uid="{00000000-0005-0000-0000-0000F4210000}"/>
    <cellStyle name="60% - Accent4 11" xfId="8697" xr:uid="{00000000-0005-0000-0000-0000F5210000}"/>
    <cellStyle name="60% - Accent4 12" xfId="8698" xr:uid="{00000000-0005-0000-0000-0000F6210000}"/>
    <cellStyle name="60% - Accent4 13" xfId="8699" xr:uid="{00000000-0005-0000-0000-0000F7210000}"/>
    <cellStyle name="60% - Accent4 14" xfId="8700" xr:uid="{00000000-0005-0000-0000-0000F8210000}"/>
    <cellStyle name="60% - Accent4 15" xfId="8701" xr:uid="{00000000-0005-0000-0000-0000F9210000}"/>
    <cellStyle name="60% - Accent4 16" xfId="8702" xr:uid="{00000000-0005-0000-0000-0000FA210000}"/>
    <cellStyle name="60% - Accent4 17" xfId="8703" xr:uid="{00000000-0005-0000-0000-0000FB210000}"/>
    <cellStyle name="60% - Accent4 18" xfId="8704" xr:uid="{00000000-0005-0000-0000-0000FC210000}"/>
    <cellStyle name="60% - Accent4 19" xfId="8705" xr:uid="{00000000-0005-0000-0000-0000FD210000}"/>
    <cellStyle name="60% - Accent4 2" xfId="8706" xr:uid="{00000000-0005-0000-0000-0000FE210000}"/>
    <cellStyle name="60% - Accent4 20" xfId="8707" xr:uid="{00000000-0005-0000-0000-0000FF210000}"/>
    <cellStyle name="60% - Accent4 21" xfId="8708" xr:uid="{00000000-0005-0000-0000-000000220000}"/>
    <cellStyle name="60% - Accent4 22" xfId="8709" xr:uid="{00000000-0005-0000-0000-000001220000}"/>
    <cellStyle name="60% - Accent4 3" xfId="8710" xr:uid="{00000000-0005-0000-0000-000002220000}"/>
    <cellStyle name="60% - Accent4 4" xfId="8711" xr:uid="{00000000-0005-0000-0000-000003220000}"/>
    <cellStyle name="60% - Accent4 5" xfId="8712" xr:uid="{00000000-0005-0000-0000-000004220000}"/>
    <cellStyle name="60% - Accent4 6" xfId="8713" xr:uid="{00000000-0005-0000-0000-000005220000}"/>
    <cellStyle name="60% - Accent4 7" xfId="8714" xr:uid="{00000000-0005-0000-0000-000006220000}"/>
    <cellStyle name="60% - Accent4 8" xfId="8715" xr:uid="{00000000-0005-0000-0000-000007220000}"/>
    <cellStyle name="60% - Accent4 9" xfId="8716" xr:uid="{00000000-0005-0000-0000-000008220000}"/>
    <cellStyle name="60% - Accent5 10" xfId="8717" xr:uid="{00000000-0005-0000-0000-000009220000}"/>
    <cellStyle name="60% - Accent5 11" xfId="8718" xr:uid="{00000000-0005-0000-0000-00000A220000}"/>
    <cellStyle name="60% - Accent5 12" xfId="8719" xr:uid="{00000000-0005-0000-0000-00000B220000}"/>
    <cellStyle name="60% - Accent5 13" xfId="8720" xr:uid="{00000000-0005-0000-0000-00000C220000}"/>
    <cellStyle name="60% - Accent5 14" xfId="8721" xr:uid="{00000000-0005-0000-0000-00000D220000}"/>
    <cellStyle name="60% - Accent5 15" xfId="8722" xr:uid="{00000000-0005-0000-0000-00000E220000}"/>
    <cellStyle name="60% - Accent5 16" xfId="8723" xr:uid="{00000000-0005-0000-0000-00000F220000}"/>
    <cellStyle name="60% - Accent5 17" xfId="8724" xr:uid="{00000000-0005-0000-0000-000010220000}"/>
    <cellStyle name="60% - Accent5 18" xfId="8725" xr:uid="{00000000-0005-0000-0000-000011220000}"/>
    <cellStyle name="60% - Accent5 19" xfId="8726" xr:uid="{00000000-0005-0000-0000-000012220000}"/>
    <cellStyle name="60% - Accent5 2" xfId="8727" xr:uid="{00000000-0005-0000-0000-000013220000}"/>
    <cellStyle name="60% - Accent5 20" xfId="8728" xr:uid="{00000000-0005-0000-0000-000014220000}"/>
    <cellStyle name="60% - Accent5 21" xfId="8729" xr:uid="{00000000-0005-0000-0000-000015220000}"/>
    <cellStyle name="60% - Accent5 22" xfId="8730" xr:uid="{00000000-0005-0000-0000-000016220000}"/>
    <cellStyle name="60% - Accent5 3" xfId="8731" xr:uid="{00000000-0005-0000-0000-000017220000}"/>
    <cellStyle name="60% - Accent5 4" xfId="8732" xr:uid="{00000000-0005-0000-0000-000018220000}"/>
    <cellStyle name="60% - Accent5 5" xfId="8733" xr:uid="{00000000-0005-0000-0000-000019220000}"/>
    <cellStyle name="60% - Accent5 6" xfId="8734" xr:uid="{00000000-0005-0000-0000-00001A220000}"/>
    <cellStyle name="60% - Accent5 7" xfId="8735" xr:uid="{00000000-0005-0000-0000-00001B220000}"/>
    <cellStyle name="60% - Accent5 8" xfId="8736" xr:uid="{00000000-0005-0000-0000-00001C220000}"/>
    <cellStyle name="60% - Accent5 9" xfId="8737" xr:uid="{00000000-0005-0000-0000-00001D220000}"/>
    <cellStyle name="60% - Accent6 10" xfId="8738" xr:uid="{00000000-0005-0000-0000-00001E220000}"/>
    <cellStyle name="60% - Accent6 11" xfId="8739" xr:uid="{00000000-0005-0000-0000-00001F220000}"/>
    <cellStyle name="60% - Accent6 12" xfId="8740" xr:uid="{00000000-0005-0000-0000-000020220000}"/>
    <cellStyle name="60% - Accent6 13" xfId="8741" xr:uid="{00000000-0005-0000-0000-000021220000}"/>
    <cellStyle name="60% - Accent6 14" xfId="8742" xr:uid="{00000000-0005-0000-0000-000022220000}"/>
    <cellStyle name="60% - Accent6 15" xfId="8743" xr:uid="{00000000-0005-0000-0000-000023220000}"/>
    <cellStyle name="60% - Accent6 16" xfId="8744" xr:uid="{00000000-0005-0000-0000-000024220000}"/>
    <cellStyle name="60% - Accent6 17" xfId="8745" xr:uid="{00000000-0005-0000-0000-000025220000}"/>
    <cellStyle name="60% - Accent6 18" xfId="8746" xr:uid="{00000000-0005-0000-0000-000026220000}"/>
    <cellStyle name="60% - Accent6 19" xfId="8747" xr:uid="{00000000-0005-0000-0000-000027220000}"/>
    <cellStyle name="60% - Accent6 2" xfId="8748" xr:uid="{00000000-0005-0000-0000-000028220000}"/>
    <cellStyle name="60% - Accent6 20" xfId="8749" xr:uid="{00000000-0005-0000-0000-000029220000}"/>
    <cellStyle name="60% - Accent6 21" xfId="8750" xr:uid="{00000000-0005-0000-0000-00002A220000}"/>
    <cellStyle name="60% - Accent6 22" xfId="8751" xr:uid="{00000000-0005-0000-0000-00002B220000}"/>
    <cellStyle name="60% - Accent6 3" xfId="8752" xr:uid="{00000000-0005-0000-0000-00002C220000}"/>
    <cellStyle name="60% - Accent6 4" xfId="8753" xr:uid="{00000000-0005-0000-0000-00002D220000}"/>
    <cellStyle name="60% - Accent6 5" xfId="8754" xr:uid="{00000000-0005-0000-0000-00002E220000}"/>
    <cellStyle name="60% - Accent6 6" xfId="8755" xr:uid="{00000000-0005-0000-0000-00002F220000}"/>
    <cellStyle name="60% - Accent6 7" xfId="8756" xr:uid="{00000000-0005-0000-0000-000030220000}"/>
    <cellStyle name="60% - Accent6 8" xfId="8757" xr:uid="{00000000-0005-0000-0000-000031220000}"/>
    <cellStyle name="60% - Accent6 9" xfId="8758" xr:uid="{00000000-0005-0000-0000-000032220000}"/>
    <cellStyle name="Accent1 10" xfId="8759" xr:uid="{00000000-0005-0000-0000-000033220000}"/>
    <cellStyle name="Accent1 11" xfId="8760" xr:uid="{00000000-0005-0000-0000-000034220000}"/>
    <cellStyle name="Accent1 12" xfId="8761" xr:uid="{00000000-0005-0000-0000-000035220000}"/>
    <cellStyle name="Accent1 13" xfId="8762" xr:uid="{00000000-0005-0000-0000-000036220000}"/>
    <cellStyle name="Accent1 14" xfId="8763" xr:uid="{00000000-0005-0000-0000-000037220000}"/>
    <cellStyle name="Accent1 15" xfId="8764" xr:uid="{00000000-0005-0000-0000-000038220000}"/>
    <cellStyle name="Accent1 16" xfId="8765" xr:uid="{00000000-0005-0000-0000-000039220000}"/>
    <cellStyle name="Accent1 17" xfId="8766" xr:uid="{00000000-0005-0000-0000-00003A220000}"/>
    <cellStyle name="Accent1 18" xfId="8767" xr:uid="{00000000-0005-0000-0000-00003B220000}"/>
    <cellStyle name="Accent1 19" xfId="8768" xr:uid="{00000000-0005-0000-0000-00003C220000}"/>
    <cellStyle name="Accent1 2" xfId="8769" xr:uid="{00000000-0005-0000-0000-00003D220000}"/>
    <cellStyle name="Accent1 20" xfId="8770" xr:uid="{00000000-0005-0000-0000-00003E220000}"/>
    <cellStyle name="Accent1 21" xfId="8771" xr:uid="{00000000-0005-0000-0000-00003F220000}"/>
    <cellStyle name="Accent1 22" xfId="8772" xr:uid="{00000000-0005-0000-0000-000040220000}"/>
    <cellStyle name="Accent1 3" xfId="8773" xr:uid="{00000000-0005-0000-0000-000041220000}"/>
    <cellStyle name="Accent1 4" xfId="8774" xr:uid="{00000000-0005-0000-0000-000042220000}"/>
    <cellStyle name="Accent1 5" xfId="8775" xr:uid="{00000000-0005-0000-0000-000043220000}"/>
    <cellStyle name="Accent1 6" xfId="8776" xr:uid="{00000000-0005-0000-0000-000044220000}"/>
    <cellStyle name="Accent1 7" xfId="8777" xr:uid="{00000000-0005-0000-0000-000045220000}"/>
    <cellStyle name="Accent1 8" xfId="8778" xr:uid="{00000000-0005-0000-0000-000046220000}"/>
    <cellStyle name="Accent1 9" xfId="8779" xr:uid="{00000000-0005-0000-0000-000047220000}"/>
    <cellStyle name="Accent2 10" xfId="8780" xr:uid="{00000000-0005-0000-0000-000048220000}"/>
    <cellStyle name="Accent2 11" xfId="8781" xr:uid="{00000000-0005-0000-0000-000049220000}"/>
    <cellStyle name="Accent2 12" xfId="8782" xr:uid="{00000000-0005-0000-0000-00004A220000}"/>
    <cellStyle name="Accent2 13" xfId="8783" xr:uid="{00000000-0005-0000-0000-00004B220000}"/>
    <cellStyle name="Accent2 14" xfId="8784" xr:uid="{00000000-0005-0000-0000-00004C220000}"/>
    <cellStyle name="Accent2 15" xfId="8785" xr:uid="{00000000-0005-0000-0000-00004D220000}"/>
    <cellStyle name="Accent2 16" xfId="8786" xr:uid="{00000000-0005-0000-0000-00004E220000}"/>
    <cellStyle name="Accent2 17" xfId="8787" xr:uid="{00000000-0005-0000-0000-00004F220000}"/>
    <cellStyle name="Accent2 18" xfId="8788" xr:uid="{00000000-0005-0000-0000-000050220000}"/>
    <cellStyle name="Accent2 19" xfId="8789" xr:uid="{00000000-0005-0000-0000-000051220000}"/>
    <cellStyle name="Accent2 2" xfId="8790" xr:uid="{00000000-0005-0000-0000-000052220000}"/>
    <cellStyle name="Accent2 20" xfId="8791" xr:uid="{00000000-0005-0000-0000-000053220000}"/>
    <cellStyle name="Accent2 21" xfId="8792" xr:uid="{00000000-0005-0000-0000-000054220000}"/>
    <cellStyle name="Accent2 22" xfId="8793" xr:uid="{00000000-0005-0000-0000-000055220000}"/>
    <cellStyle name="Accent2 3" xfId="8794" xr:uid="{00000000-0005-0000-0000-000056220000}"/>
    <cellStyle name="Accent2 4" xfId="8795" xr:uid="{00000000-0005-0000-0000-000057220000}"/>
    <cellStyle name="Accent2 5" xfId="8796" xr:uid="{00000000-0005-0000-0000-000058220000}"/>
    <cellStyle name="Accent2 6" xfId="8797" xr:uid="{00000000-0005-0000-0000-000059220000}"/>
    <cellStyle name="Accent2 7" xfId="8798" xr:uid="{00000000-0005-0000-0000-00005A220000}"/>
    <cellStyle name="Accent2 8" xfId="8799" xr:uid="{00000000-0005-0000-0000-00005B220000}"/>
    <cellStyle name="Accent2 9" xfId="8800" xr:uid="{00000000-0005-0000-0000-00005C220000}"/>
    <cellStyle name="Accent3 10" xfId="8801" xr:uid="{00000000-0005-0000-0000-00005D220000}"/>
    <cellStyle name="Accent3 11" xfId="8802" xr:uid="{00000000-0005-0000-0000-00005E220000}"/>
    <cellStyle name="Accent3 12" xfId="8803" xr:uid="{00000000-0005-0000-0000-00005F220000}"/>
    <cellStyle name="Accent3 13" xfId="8804" xr:uid="{00000000-0005-0000-0000-000060220000}"/>
    <cellStyle name="Accent3 14" xfId="8805" xr:uid="{00000000-0005-0000-0000-000061220000}"/>
    <cellStyle name="Accent3 15" xfId="8806" xr:uid="{00000000-0005-0000-0000-000062220000}"/>
    <cellStyle name="Accent3 16" xfId="8807" xr:uid="{00000000-0005-0000-0000-000063220000}"/>
    <cellStyle name="Accent3 17" xfId="8808" xr:uid="{00000000-0005-0000-0000-000064220000}"/>
    <cellStyle name="Accent3 18" xfId="8809" xr:uid="{00000000-0005-0000-0000-000065220000}"/>
    <cellStyle name="Accent3 19" xfId="8810" xr:uid="{00000000-0005-0000-0000-000066220000}"/>
    <cellStyle name="Accent3 2" xfId="8811" xr:uid="{00000000-0005-0000-0000-000067220000}"/>
    <cellStyle name="Accent3 20" xfId="8812" xr:uid="{00000000-0005-0000-0000-000068220000}"/>
    <cellStyle name="Accent3 21" xfId="8813" xr:uid="{00000000-0005-0000-0000-000069220000}"/>
    <cellStyle name="Accent3 22" xfId="8814" xr:uid="{00000000-0005-0000-0000-00006A220000}"/>
    <cellStyle name="Accent3 3" xfId="8815" xr:uid="{00000000-0005-0000-0000-00006B220000}"/>
    <cellStyle name="Accent3 4" xfId="8816" xr:uid="{00000000-0005-0000-0000-00006C220000}"/>
    <cellStyle name="Accent3 5" xfId="8817" xr:uid="{00000000-0005-0000-0000-00006D220000}"/>
    <cellStyle name="Accent3 6" xfId="8818" xr:uid="{00000000-0005-0000-0000-00006E220000}"/>
    <cellStyle name="Accent3 7" xfId="8819" xr:uid="{00000000-0005-0000-0000-00006F220000}"/>
    <cellStyle name="Accent3 8" xfId="8820" xr:uid="{00000000-0005-0000-0000-000070220000}"/>
    <cellStyle name="Accent3 9" xfId="8821" xr:uid="{00000000-0005-0000-0000-000071220000}"/>
    <cellStyle name="Accent4 10" xfId="8822" xr:uid="{00000000-0005-0000-0000-000072220000}"/>
    <cellStyle name="Accent4 11" xfId="8823" xr:uid="{00000000-0005-0000-0000-000073220000}"/>
    <cellStyle name="Accent4 12" xfId="8824" xr:uid="{00000000-0005-0000-0000-000074220000}"/>
    <cellStyle name="Accent4 13" xfId="8825" xr:uid="{00000000-0005-0000-0000-000075220000}"/>
    <cellStyle name="Accent4 14" xfId="8826" xr:uid="{00000000-0005-0000-0000-000076220000}"/>
    <cellStyle name="Accent4 15" xfId="8827" xr:uid="{00000000-0005-0000-0000-000077220000}"/>
    <cellStyle name="Accent4 16" xfId="8828" xr:uid="{00000000-0005-0000-0000-000078220000}"/>
    <cellStyle name="Accent4 17" xfId="8829" xr:uid="{00000000-0005-0000-0000-000079220000}"/>
    <cellStyle name="Accent4 18" xfId="8830" xr:uid="{00000000-0005-0000-0000-00007A220000}"/>
    <cellStyle name="Accent4 19" xfId="8831" xr:uid="{00000000-0005-0000-0000-00007B220000}"/>
    <cellStyle name="Accent4 2" xfId="8832" xr:uid="{00000000-0005-0000-0000-00007C220000}"/>
    <cellStyle name="Accent4 20" xfId="8833" xr:uid="{00000000-0005-0000-0000-00007D220000}"/>
    <cellStyle name="Accent4 21" xfId="8834" xr:uid="{00000000-0005-0000-0000-00007E220000}"/>
    <cellStyle name="Accent4 22" xfId="8835" xr:uid="{00000000-0005-0000-0000-00007F220000}"/>
    <cellStyle name="Accent4 3" xfId="8836" xr:uid="{00000000-0005-0000-0000-000080220000}"/>
    <cellStyle name="Accent4 4" xfId="8837" xr:uid="{00000000-0005-0000-0000-000081220000}"/>
    <cellStyle name="Accent4 5" xfId="8838" xr:uid="{00000000-0005-0000-0000-000082220000}"/>
    <cellStyle name="Accent4 6" xfId="8839" xr:uid="{00000000-0005-0000-0000-000083220000}"/>
    <cellStyle name="Accent4 7" xfId="8840" xr:uid="{00000000-0005-0000-0000-000084220000}"/>
    <cellStyle name="Accent4 8" xfId="8841" xr:uid="{00000000-0005-0000-0000-000085220000}"/>
    <cellStyle name="Accent4 9" xfId="8842" xr:uid="{00000000-0005-0000-0000-000086220000}"/>
    <cellStyle name="Accent5 10" xfId="8843" xr:uid="{00000000-0005-0000-0000-000087220000}"/>
    <cellStyle name="Accent5 11" xfId="8844" xr:uid="{00000000-0005-0000-0000-000088220000}"/>
    <cellStyle name="Accent5 12" xfId="8845" xr:uid="{00000000-0005-0000-0000-000089220000}"/>
    <cellStyle name="Accent5 13" xfId="8846" xr:uid="{00000000-0005-0000-0000-00008A220000}"/>
    <cellStyle name="Accent5 14" xfId="8847" xr:uid="{00000000-0005-0000-0000-00008B220000}"/>
    <cellStyle name="Accent5 15" xfId="8848" xr:uid="{00000000-0005-0000-0000-00008C220000}"/>
    <cellStyle name="Accent5 16" xfId="8849" xr:uid="{00000000-0005-0000-0000-00008D220000}"/>
    <cellStyle name="Accent5 17" xfId="8850" xr:uid="{00000000-0005-0000-0000-00008E220000}"/>
    <cellStyle name="Accent5 18" xfId="8851" xr:uid="{00000000-0005-0000-0000-00008F220000}"/>
    <cellStyle name="Accent5 19" xfId="8852" xr:uid="{00000000-0005-0000-0000-000090220000}"/>
    <cellStyle name="Accent5 2" xfId="8853" xr:uid="{00000000-0005-0000-0000-000091220000}"/>
    <cellStyle name="Accent5 20" xfId="8854" xr:uid="{00000000-0005-0000-0000-000092220000}"/>
    <cellStyle name="Accent5 21" xfId="8855" xr:uid="{00000000-0005-0000-0000-000093220000}"/>
    <cellStyle name="Accent5 22" xfId="8856" xr:uid="{00000000-0005-0000-0000-000094220000}"/>
    <cellStyle name="Accent5 3" xfId="8857" xr:uid="{00000000-0005-0000-0000-000095220000}"/>
    <cellStyle name="Accent5 4" xfId="8858" xr:uid="{00000000-0005-0000-0000-000096220000}"/>
    <cellStyle name="Accent5 5" xfId="8859" xr:uid="{00000000-0005-0000-0000-000097220000}"/>
    <cellStyle name="Accent5 6" xfId="8860" xr:uid="{00000000-0005-0000-0000-000098220000}"/>
    <cellStyle name="Accent5 7" xfId="8861" xr:uid="{00000000-0005-0000-0000-000099220000}"/>
    <cellStyle name="Accent5 8" xfId="8862" xr:uid="{00000000-0005-0000-0000-00009A220000}"/>
    <cellStyle name="Accent5 9" xfId="8863" xr:uid="{00000000-0005-0000-0000-00009B220000}"/>
    <cellStyle name="Accent6 10" xfId="8864" xr:uid="{00000000-0005-0000-0000-00009C220000}"/>
    <cellStyle name="Accent6 11" xfId="8865" xr:uid="{00000000-0005-0000-0000-00009D220000}"/>
    <cellStyle name="Accent6 12" xfId="8866" xr:uid="{00000000-0005-0000-0000-00009E220000}"/>
    <cellStyle name="Accent6 13" xfId="8867" xr:uid="{00000000-0005-0000-0000-00009F220000}"/>
    <cellStyle name="Accent6 14" xfId="8868" xr:uid="{00000000-0005-0000-0000-0000A0220000}"/>
    <cellStyle name="Accent6 15" xfId="8869" xr:uid="{00000000-0005-0000-0000-0000A1220000}"/>
    <cellStyle name="Accent6 16" xfId="8870" xr:uid="{00000000-0005-0000-0000-0000A2220000}"/>
    <cellStyle name="Accent6 17" xfId="8871" xr:uid="{00000000-0005-0000-0000-0000A3220000}"/>
    <cellStyle name="Accent6 18" xfId="8872" xr:uid="{00000000-0005-0000-0000-0000A4220000}"/>
    <cellStyle name="Accent6 19" xfId="8873" xr:uid="{00000000-0005-0000-0000-0000A5220000}"/>
    <cellStyle name="Accent6 2" xfId="8874" xr:uid="{00000000-0005-0000-0000-0000A6220000}"/>
    <cellStyle name="Accent6 20" xfId="8875" xr:uid="{00000000-0005-0000-0000-0000A7220000}"/>
    <cellStyle name="Accent6 21" xfId="8876" xr:uid="{00000000-0005-0000-0000-0000A8220000}"/>
    <cellStyle name="Accent6 22" xfId="8877" xr:uid="{00000000-0005-0000-0000-0000A9220000}"/>
    <cellStyle name="Accent6 3" xfId="8878" xr:uid="{00000000-0005-0000-0000-0000AA220000}"/>
    <cellStyle name="Accent6 4" xfId="8879" xr:uid="{00000000-0005-0000-0000-0000AB220000}"/>
    <cellStyle name="Accent6 5" xfId="8880" xr:uid="{00000000-0005-0000-0000-0000AC220000}"/>
    <cellStyle name="Accent6 6" xfId="8881" xr:uid="{00000000-0005-0000-0000-0000AD220000}"/>
    <cellStyle name="Accent6 7" xfId="8882" xr:uid="{00000000-0005-0000-0000-0000AE220000}"/>
    <cellStyle name="Accent6 8" xfId="8883" xr:uid="{00000000-0005-0000-0000-0000AF220000}"/>
    <cellStyle name="Accent6 9" xfId="8884" xr:uid="{00000000-0005-0000-0000-0000B0220000}"/>
    <cellStyle name="Bad 10" xfId="8885" xr:uid="{00000000-0005-0000-0000-0000B1220000}"/>
    <cellStyle name="Bad 11" xfId="8886" xr:uid="{00000000-0005-0000-0000-0000B2220000}"/>
    <cellStyle name="Bad 12" xfId="8887" xr:uid="{00000000-0005-0000-0000-0000B3220000}"/>
    <cellStyle name="Bad 13" xfId="8888" xr:uid="{00000000-0005-0000-0000-0000B4220000}"/>
    <cellStyle name="Bad 14" xfId="8889" xr:uid="{00000000-0005-0000-0000-0000B5220000}"/>
    <cellStyle name="Bad 15" xfId="8890" xr:uid="{00000000-0005-0000-0000-0000B6220000}"/>
    <cellStyle name="Bad 16" xfId="8891" xr:uid="{00000000-0005-0000-0000-0000B7220000}"/>
    <cellStyle name="Bad 17" xfId="8892" xr:uid="{00000000-0005-0000-0000-0000B8220000}"/>
    <cellStyle name="Bad 18" xfId="8893" xr:uid="{00000000-0005-0000-0000-0000B9220000}"/>
    <cellStyle name="Bad 19" xfId="8894" xr:uid="{00000000-0005-0000-0000-0000BA220000}"/>
    <cellStyle name="Bad 2" xfId="8895" xr:uid="{00000000-0005-0000-0000-0000BB220000}"/>
    <cellStyle name="Bad 20" xfId="8896" xr:uid="{00000000-0005-0000-0000-0000BC220000}"/>
    <cellStyle name="Bad 21" xfId="8897" xr:uid="{00000000-0005-0000-0000-0000BD220000}"/>
    <cellStyle name="Bad 22" xfId="8898" xr:uid="{00000000-0005-0000-0000-0000BE220000}"/>
    <cellStyle name="Bad 3" xfId="8899" xr:uid="{00000000-0005-0000-0000-0000BF220000}"/>
    <cellStyle name="Bad 4" xfId="8900" xr:uid="{00000000-0005-0000-0000-0000C0220000}"/>
    <cellStyle name="Bad 5" xfId="8901" xr:uid="{00000000-0005-0000-0000-0000C1220000}"/>
    <cellStyle name="Bad 6" xfId="8902" xr:uid="{00000000-0005-0000-0000-0000C2220000}"/>
    <cellStyle name="Bad 7" xfId="8903" xr:uid="{00000000-0005-0000-0000-0000C3220000}"/>
    <cellStyle name="Bad 8" xfId="8904" xr:uid="{00000000-0005-0000-0000-0000C4220000}"/>
    <cellStyle name="Bad 9" xfId="8905" xr:uid="{00000000-0005-0000-0000-0000C5220000}"/>
    <cellStyle name="Calculation 10" xfId="8906" xr:uid="{00000000-0005-0000-0000-0000C6220000}"/>
    <cellStyle name="Calculation 11" xfId="8907" xr:uid="{00000000-0005-0000-0000-0000C7220000}"/>
    <cellStyle name="Calculation 12" xfId="8908" xr:uid="{00000000-0005-0000-0000-0000C8220000}"/>
    <cellStyle name="Calculation 13" xfId="8909" xr:uid="{00000000-0005-0000-0000-0000C9220000}"/>
    <cellStyle name="Calculation 14" xfId="8910" xr:uid="{00000000-0005-0000-0000-0000CA220000}"/>
    <cellStyle name="Calculation 15" xfId="8911" xr:uid="{00000000-0005-0000-0000-0000CB220000}"/>
    <cellStyle name="Calculation 16" xfId="8912" xr:uid="{00000000-0005-0000-0000-0000CC220000}"/>
    <cellStyle name="Calculation 17" xfId="8913" xr:uid="{00000000-0005-0000-0000-0000CD220000}"/>
    <cellStyle name="Calculation 18" xfId="8914" xr:uid="{00000000-0005-0000-0000-0000CE220000}"/>
    <cellStyle name="Calculation 19" xfId="8915" xr:uid="{00000000-0005-0000-0000-0000CF220000}"/>
    <cellStyle name="Calculation 2" xfId="8916" xr:uid="{00000000-0005-0000-0000-0000D0220000}"/>
    <cellStyle name="Calculation 20" xfId="8917" xr:uid="{00000000-0005-0000-0000-0000D1220000}"/>
    <cellStyle name="Calculation 21" xfId="8918" xr:uid="{00000000-0005-0000-0000-0000D2220000}"/>
    <cellStyle name="Calculation 22" xfId="8919" xr:uid="{00000000-0005-0000-0000-0000D3220000}"/>
    <cellStyle name="Calculation 3" xfId="8920" xr:uid="{00000000-0005-0000-0000-0000D4220000}"/>
    <cellStyle name="Calculation 4" xfId="8921" xr:uid="{00000000-0005-0000-0000-0000D5220000}"/>
    <cellStyle name="Calculation 5" xfId="8922" xr:uid="{00000000-0005-0000-0000-0000D6220000}"/>
    <cellStyle name="Calculation 6" xfId="8923" xr:uid="{00000000-0005-0000-0000-0000D7220000}"/>
    <cellStyle name="Calculation 7" xfId="8924" xr:uid="{00000000-0005-0000-0000-0000D8220000}"/>
    <cellStyle name="Calculation 8" xfId="8925" xr:uid="{00000000-0005-0000-0000-0000D9220000}"/>
    <cellStyle name="Calculation 9" xfId="8926" xr:uid="{00000000-0005-0000-0000-0000DA220000}"/>
    <cellStyle name="Check Cell 10" xfId="8927" xr:uid="{00000000-0005-0000-0000-0000DB220000}"/>
    <cellStyle name="Check Cell 11" xfId="8928" xr:uid="{00000000-0005-0000-0000-0000DC220000}"/>
    <cellStyle name="Check Cell 12" xfId="8929" xr:uid="{00000000-0005-0000-0000-0000DD220000}"/>
    <cellStyle name="Check Cell 13" xfId="8930" xr:uid="{00000000-0005-0000-0000-0000DE220000}"/>
    <cellStyle name="Check Cell 14" xfId="8931" xr:uid="{00000000-0005-0000-0000-0000DF220000}"/>
    <cellStyle name="Check Cell 15" xfId="8932" xr:uid="{00000000-0005-0000-0000-0000E0220000}"/>
    <cellStyle name="Check Cell 16" xfId="8933" xr:uid="{00000000-0005-0000-0000-0000E1220000}"/>
    <cellStyle name="Check Cell 17" xfId="8934" xr:uid="{00000000-0005-0000-0000-0000E2220000}"/>
    <cellStyle name="Check Cell 18" xfId="8935" xr:uid="{00000000-0005-0000-0000-0000E3220000}"/>
    <cellStyle name="Check Cell 19" xfId="8936" xr:uid="{00000000-0005-0000-0000-0000E4220000}"/>
    <cellStyle name="Check Cell 2" xfId="8937" xr:uid="{00000000-0005-0000-0000-0000E5220000}"/>
    <cellStyle name="Check Cell 20" xfId="8938" xr:uid="{00000000-0005-0000-0000-0000E6220000}"/>
    <cellStyle name="Check Cell 21" xfId="8939" xr:uid="{00000000-0005-0000-0000-0000E7220000}"/>
    <cellStyle name="Check Cell 22" xfId="8940" xr:uid="{00000000-0005-0000-0000-0000E8220000}"/>
    <cellStyle name="Check Cell 3" xfId="8941" xr:uid="{00000000-0005-0000-0000-0000E9220000}"/>
    <cellStyle name="Check Cell 4" xfId="8942" xr:uid="{00000000-0005-0000-0000-0000EA220000}"/>
    <cellStyle name="Check Cell 5" xfId="8943" xr:uid="{00000000-0005-0000-0000-0000EB220000}"/>
    <cellStyle name="Check Cell 6" xfId="8944" xr:uid="{00000000-0005-0000-0000-0000EC220000}"/>
    <cellStyle name="Check Cell 7" xfId="8945" xr:uid="{00000000-0005-0000-0000-0000ED220000}"/>
    <cellStyle name="Check Cell 8" xfId="8946" xr:uid="{00000000-0005-0000-0000-0000EE220000}"/>
    <cellStyle name="Check Cell 9" xfId="8947" xr:uid="{00000000-0005-0000-0000-0000EF220000}"/>
    <cellStyle name="Comma" xfId="1" builtinId="3"/>
    <cellStyle name="Comma 2" xfId="8948" xr:uid="{00000000-0005-0000-0000-0000F1220000}"/>
    <cellStyle name="Comma 2 2" xfId="8949" xr:uid="{00000000-0005-0000-0000-0000F2220000}"/>
    <cellStyle name="Comma 2 2 2" xfId="8950" xr:uid="{00000000-0005-0000-0000-0000F3220000}"/>
    <cellStyle name="Comma 2 2 2 2" xfId="8951" xr:uid="{00000000-0005-0000-0000-0000F4220000}"/>
    <cellStyle name="Comma 2 2 3" xfId="8952" xr:uid="{00000000-0005-0000-0000-0000F5220000}"/>
    <cellStyle name="Comma 2 3" xfId="8953" xr:uid="{00000000-0005-0000-0000-0000F6220000}"/>
    <cellStyle name="Comma 2 3 2" xfId="8954" xr:uid="{00000000-0005-0000-0000-0000F7220000}"/>
    <cellStyle name="Comma 2 4" xfId="8955" xr:uid="{00000000-0005-0000-0000-0000F8220000}"/>
    <cellStyle name="Comma 2 5" xfId="8956" xr:uid="{00000000-0005-0000-0000-0000F9220000}"/>
    <cellStyle name="Comma 3" xfId="8957" xr:uid="{00000000-0005-0000-0000-0000FA220000}"/>
    <cellStyle name="Comma 3 2" xfId="8958" xr:uid="{00000000-0005-0000-0000-0000FB220000}"/>
    <cellStyle name="Comma 3 3" xfId="10010" xr:uid="{00000000-0005-0000-0000-0000FC220000}"/>
    <cellStyle name="Comma 4" xfId="8959" xr:uid="{00000000-0005-0000-0000-0000FD220000}"/>
    <cellStyle name="Comma 4 2" xfId="10006" xr:uid="{00000000-0005-0000-0000-0000FE220000}"/>
    <cellStyle name="Comma 5" xfId="10007" xr:uid="{00000000-0005-0000-0000-0000FF220000}"/>
    <cellStyle name="Comma 6" xfId="10008" xr:uid="{00000000-0005-0000-0000-000000230000}"/>
    <cellStyle name="Currency 2" xfId="8960" xr:uid="{00000000-0005-0000-0000-000001230000}"/>
    <cellStyle name="Currency 2 2" xfId="8961" xr:uid="{00000000-0005-0000-0000-000002230000}"/>
    <cellStyle name="Currency 2 3" xfId="10009" xr:uid="{00000000-0005-0000-0000-000003230000}"/>
    <cellStyle name="Currency 3" xfId="8962" xr:uid="{00000000-0005-0000-0000-000004230000}"/>
    <cellStyle name="Currency 3 2" xfId="8963" xr:uid="{00000000-0005-0000-0000-000005230000}"/>
    <cellStyle name="Currency 3 2 2" xfId="8964" xr:uid="{00000000-0005-0000-0000-000006230000}"/>
    <cellStyle name="Currency 3 3" xfId="8965" xr:uid="{00000000-0005-0000-0000-000007230000}"/>
    <cellStyle name="Currency 3 4" xfId="8966" xr:uid="{00000000-0005-0000-0000-000008230000}"/>
    <cellStyle name="Currency 4" xfId="8967" xr:uid="{00000000-0005-0000-0000-000009230000}"/>
    <cellStyle name="Currency 4 2" xfId="8968" xr:uid="{00000000-0005-0000-0000-00000A230000}"/>
    <cellStyle name="Currency 4 2 2" xfId="8969" xr:uid="{00000000-0005-0000-0000-00000B230000}"/>
    <cellStyle name="Currency 4 3" xfId="8970" xr:uid="{00000000-0005-0000-0000-00000C230000}"/>
    <cellStyle name="Currency 5" xfId="8971" xr:uid="{00000000-0005-0000-0000-00000D230000}"/>
    <cellStyle name="Currency 5 2" xfId="8972" xr:uid="{00000000-0005-0000-0000-00000E230000}"/>
    <cellStyle name="Currency 6" xfId="8973" xr:uid="{00000000-0005-0000-0000-00000F230000}"/>
    <cellStyle name="Explanatory Text 10" xfId="8974" xr:uid="{00000000-0005-0000-0000-000010230000}"/>
    <cellStyle name="Explanatory Text 11" xfId="8975" xr:uid="{00000000-0005-0000-0000-000011230000}"/>
    <cellStyle name="Explanatory Text 12" xfId="8976" xr:uid="{00000000-0005-0000-0000-000012230000}"/>
    <cellStyle name="Explanatory Text 13" xfId="8977" xr:uid="{00000000-0005-0000-0000-000013230000}"/>
    <cellStyle name="Explanatory Text 14" xfId="8978" xr:uid="{00000000-0005-0000-0000-000014230000}"/>
    <cellStyle name="Explanatory Text 15" xfId="8979" xr:uid="{00000000-0005-0000-0000-000015230000}"/>
    <cellStyle name="Explanatory Text 16" xfId="8980" xr:uid="{00000000-0005-0000-0000-000016230000}"/>
    <cellStyle name="Explanatory Text 17" xfId="8981" xr:uid="{00000000-0005-0000-0000-000017230000}"/>
    <cellStyle name="Explanatory Text 18" xfId="8982" xr:uid="{00000000-0005-0000-0000-000018230000}"/>
    <cellStyle name="Explanatory Text 19" xfId="8983" xr:uid="{00000000-0005-0000-0000-000019230000}"/>
    <cellStyle name="Explanatory Text 2" xfId="8984" xr:uid="{00000000-0005-0000-0000-00001A230000}"/>
    <cellStyle name="Explanatory Text 20" xfId="8985" xr:uid="{00000000-0005-0000-0000-00001B230000}"/>
    <cellStyle name="Explanatory Text 21" xfId="8986" xr:uid="{00000000-0005-0000-0000-00001C230000}"/>
    <cellStyle name="Explanatory Text 22" xfId="8987" xr:uid="{00000000-0005-0000-0000-00001D230000}"/>
    <cellStyle name="Explanatory Text 3" xfId="8988" xr:uid="{00000000-0005-0000-0000-00001E230000}"/>
    <cellStyle name="Explanatory Text 4" xfId="8989" xr:uid="{00000000-0005-0000-0000-00001F230000}"/>
    <cellStyle name="Explanatory Text 5" xfId="8990" xr:uid="{00000000-0005-0000-0000-000020230000}"/>
    <cellStyle name="Explanatory Text 6" xfId="8991" xr:uid="{00000000-0005-0000-0000-000021230000}"/>
    <cellStyle name="Explanatory Text 7" xfId="8992" xr:uid="{00000000-0005-0000-0000-000022230000}"/>
    <cellStyle name="Explanatory Text 8" xfId="8993" xr:uid="{00000000-0005-0000-0000-000023230000}"/>
    <cellStyle name="Explanatory Text 9" xfId="8994" xr:uid="{00000000-0005-0000-0000-000024230000}"/>
    <cellStyle name="Good 10" xfId="8995" xr:uid="{00000000-0005-0000-0000-000025230000}"/>
    <cellStyle name="Good 11" xfId="8996" xr:uid="{00000000-0005-0000-0000-000026230000}"/>
    <cellStyle name="Good 12" xfId="8997" xr:uid="{00000000-0005-0000-0000-000027230000}"/>
    <cellStyle name="Good 13" xfId="8998" xr:uid="{00000000-0005-0000-0000-000028230000}"/>
    <cellStyle name="Good 14" xfId="8999" xr:uid="{00000000-0005-0000-0000-000029230000}"/>
    <cellStyle name="Good 15" xfId="9000" xr:uid="{00000000-0005-0000-0000-00002A230000}"/>
    <cellStyle name="Good 16" xfId="9001" xr:uid="{00000000-0005-0000-0000-00002B230000}"/>
    <cellStyle name="Good 17" xfId="9002" xr:uid="{00000000-0005-0000-0000-00002C230000}"/>
    <cellStyle name="Good 18" xfId="9003" xr:uid="{00000000-0005-0000-0000-00002D230000}"/>
    <cellStyle name="Good 19" xfId="9004" xr:uid="{00000000-0005-0000-0000-00002E230000}"/>
    <cellStyle name="Good 2" xfId="9005" xr:uid="{00000000-0005-0000-0000-00002F230000}"/>
    <cellStyle name="Good 20" xfId="9006" xr:uid="{00000000-0005-0000-0000-000030230000}"/>
    <cellStyle name="Good 21" xfId="9007" xr:uid="{00000000-0005-0000-0000-000031230000}"/>
    <cellStyle name="Good 22" xfId="9008" xr:uid="{00000000-0005-0000-0000-000032230000}"/>
    <cellStyle name="Good 3" xfId="9009" xr:uid="{00000000-0005-0000-0000-000033230000}"/>
    <cellStyle name="Good 4" xfId="9010" xr:uid="{00000000-0005-0000-0000-000034230000}"/>
    <cellStyle name="Good 5" xfId="9011" xr:uid="{00000000-0005-0000-0000-000035230000}"/>
    <cellStyle name="Good 6" xfId="9012" xr:uid="{00000000-0005-0000-0000-000036230000}"/>
    <cellStyle name="Good 7" xfId="9013" xr:uid="{00000000-0005-0000-0000-000037230000}"/>
    <cellStyle name="Good 8" xfId="9014" xr:uid="{00000000-0005-0000-0000-000038230000}"/>
    <cellStyle name="Good 9" xfId="9015" xr:uid="{00000000-0005-0000-0000-000039230000}"/>
    <cellStyle name="Hyperlink" xfId="3" builtinId="8"/>
    <cellStyle name="Hyperlink 2" xfId="9016" xr:uid="{00000000-0005-0000-0000-00003B230000}"/>
    <cellStyle name="Input 10" xfId="9017" xr:uid="{00000000-0005-0000-0000-00003C230000}"/>
    <cellStyle name="Input 11" xfId="9018" xr:uid="{00000000-0005-0000-0000-00003D230000}"/>
    <cellStyle name="Input 12" xfId="9019" xr:uid="{00000000-0005-0000-0000-00003E230000}"/>
    <cellStyle name="Input 13" xfId="9020" xr:uid="{00000000-0005-0000-0000-00003F230000}"/>
    <cellStyle name="Input 14" xfId="9021" xr:uid="{00000000-0005-0000-0000-000040230000}"/>
    <cellStyle name="Input 15" xfId="9022" xr:uid="{00000000-0005-0000-0000-000041230000}"/>
    <cellStyle name="Input 16" xfId="9023" xr:uid="{00000000-0005-0000-0000-000042230000}"/>
    <cellStyle name="Input 17" xfId="9024" xr:uid="{00000000-0005-0000-0000-000043230000}"/>
    <cellStyle name="Input 18" xfId="9025" xr:uid="{00000000-0005-0000-0000-000044230000}"/>
    <cellStyle name="Input 19" xfId="9026" xr:uid="{00000000-0005-0000-0000-000045230000}"/>
    <cellStyle name="Input 2" xfId="9027" xr:uid="{00000000-0005-0000-0000-000046230000}"/>
    <cellStyle name="Input 20" xfId="9028" xr:uid="{00000000-0005-0000-0000-000047230000}"/>
    <cellStyle name="Input 21" xfId="9029" xr:uid="{00000000-0005-0000-0000-000048230000}"/>
    <cellStyle name="Input 22" xfId="9030" xr:uid="{00000000-0005-0000-0000-000049230000}"/>
    <cellStyle name="Input 3" xfId="9031" xr:uid="{00000000-0005-0000-0000-00004A230000}"/>
    <cellStyle name="Input 4" xfId="9032" xr:uid="{00000000-0005-0000-0000-00004B230000}"/>
    <cellStyle name="Input 5" xfId="9033" xr:uid="{00000000-0005-0000-0000-00004C230000}"/>
    <cellStyle name="Input 6" xfId="9034" xr:uid="{00000000-0005-0000-0000-00004D230000}"/>
    <cellStyle name="Input 7" xfId="9035" xr:uid="{00000000-0005-0000-0000-00004E230000}"/>
    <cellStyle name="Input 8" xfId="9036" xr:uid="{00000000-0005-0000-0000-00004F230000}"/>
    <cellStyle name="Input 9" xfId="9037" xr:uid="{00000000-0005-0000-0000-000050230000}"/>
    <cellStyle name="Linked Cell 10" xfId="9038" xr:uid="{00000000-0005-0000-0000-000051230000}"/>
    <cellStyle name="Linked Cell 11" xfId="9039" xr:uid="{00000000-0005-0000-0000-000052230000}"/>
    <cellStyle name="Linked Cell 12" xfId="9040" xr:uid="{00000000-0005-0000-0000-000053230000}"/>
    <cellStyle name="Linked Cell 13" xfId="9041" xr:uid="{00000000-0005-0000-0000-000054230000}"/>
    <cellStyle name="Linked Cell 14" xfId="9042" xr:uid="{00000000-0005-0000-0000-000055230000}"/>
    <cellStyle name="Linked Cell 15" xfId="9043" xr:uid="{00000000-0005-0000-0000-000056230000}"/>
    <cellStyle name="Linked Cell 16" xfId="9044" xr:uid="{00000000-0005-0000-0000-000057230000}"/>
    <cellStyle name="Linked Cell 17" xfId="9045" xr:uid="{00000000-0005-0000-0000-000058230000}"/>
    <cellStyle name="Linked Cell 18" xfId="9046" xr:uid="{00000000-0005-0000-0000-000059230000}"/>
    <cellStyle name="Linked Cell 19" xfId="9047" xr:uid="{00000000-0005-0000-0000-00005A230000}"/>
    <cellStyle name="Linked Cell 2" xfId="9048" xr:uid="{00000000-0005-0000-0000-00005B230000}"/>
    <cellStyle name="Linked Cell 20" xfId="9049" xr:uid="{00000000-0005-0000-0000-00005C230000}"/>
    <cellStyle name="Linked Cell 21" xfId="9050" xr:uid="{00000000-0005-0000-0000-00005D230000}"/>
    <cellStyle name="Linked Cell 22" xfId="9051" xr:uid="{00000000-0005-0000-0000-00005E230000}"/>
    <cellStyle name="Linked Cell 3" xfId="9052" xr:uid="{00000000-0005-0000-0000-00005F230000}"/>
    <cellStyle name="Linked Cell 4" xfId="9053" xr:uid="{00000000-0005-0000-0000-000060230000}"/>
    <cellStyle name="Linked Cell 5" xfId="9054" xr:uid="{00000000-0005-0000-0000-000061230000}"/>
    <cellStyle name="Linked Cell 6" xfId="9055" xr:uid="{00000000-0005-0000-0000-000062230000}"/>
    <cellStyle name="Linked Cell 7" xfId="9056" xr:uid="{00000000-0005-0000-0000-000063230000}"/>
    <cellStyle name="Linked Cell 8" xfId="9057" xr:uid="{00000000-0005-0000-0000-000064230000}"/>
    <cellStyle name="Linked Cell 9" xfId="9058" xr:uid="{00000000-0005-0000-0000-000065230000}"/>
    <cellStyle name="Neutral 10" xfId="9059" xr:uid="{00000000-0005-0000-0000-000066230000}"/>
    <cellStyle name="Neutral 11" xfId="9060" xr:uid="{00000000-0005-0000-0000-000067230000}"/>
    <cellStyle name="Neutral 12" xfId="9061" xr:uid="{00000000-0005-0000-0000-000068230000}"/>
    <cellStyle name="Neutral 13" xfId="9062" xr:uid="{00000000-0005-0000-0000-000069230000}"/>
    <cellStyle name="Neutral 14" xfId="9063" xr:uid="{00000000-0005-0000-0000-00006A230000}"/>
    <cellStyle name="Neutral 15" xfId="9064" xr:uid="{00000000-0005-0000-0000-00006B230000}"/>
    <cellStyle name="Neutral 16" xfId="9065" xr:uid="{00000000-0005-0000-0000-00006C230000}"/>
    <cellStyle name="Neutral 17" xfId="9066" xr:uid="{00000000-0005-0000-0000-00006D230000}"/>
    <cellStyle name="Neutral 18" xfId="9067" xr:uid="{00000000-0005-0000-0000-00006E230000}"/>
    <cellStyle name="Neutral 19" xfId="9068" xr:uid="{00000000-0005-0000-0000-00006F230000}"/>
    <cellStyle name="Neutral 2" xfId="9069" xr:uid="{00000000-0005-0000-0000-000070230000}"/>
    <cellStyle name="Neutral 20" xfId="9070" xr:uid="{00000000-0005-0000-0000-000071230000}"/>
    <cellStyle name="Neutral 21" xfId="9071" xr:uid="{00000000-0005-0000-0000-000072230000}"/>
    <cellStyle name="Neutral 22" xfId="9072" xr:uid="{00000000-0005-0000-0000-000073230000}"/>
    <cellStyle name="Neutral 3" xfId="9073" xr:uid="{00000000-0005-0000-0000-000074230000}"/>
    <cellStyle name="Neutral 4" xfId="9074" xr:uid="{00000000-0005-0000-0000-000075230000}"/>
    <cellStyle name="Neutral 5" xfId="9075" xr:uid="{00000000-0005-0000-0000-000076230000}"/>
    <cellStyle name="Neutral 6" xfId="9076" xr:uid="{00000000-0005-0000-0000-000077230000}"/>
    <cellStyle name="Neutral 7" xfId="9077" xr:uid="{00000000-0005-0000-0000-000078230000}"/>
    <cellStyle name="Neutral 8" xfId="9078" xr:uid="{00000000-0005-0000-0000-000079230000}"/>
    <cellStyle name="Neutral 9" xfId="9079" xr:uid="{00000000-0005-0000-0000-00007A230000}"/>
    <cellStyle name="Normal" xfId="0" builtinId="0"/>
    <cellStyle name="Normal - Style1" xfId="9080" xr:uid="{00000000-0005-0000-0000-00007C230000}"/>
    <cellStyle name="Normal 10" xfId="9081" xr:uid="{00000000-0005-0000-0000-00007D230000}"/>
    <cellStyle name="Normal 10 10" xfId="9082" xr:uid="{00000000-0005-0000-0000-00007E230000}"/>
    <cellStyle name="Normal 10 11" xfId="9083" xr:uid="{00000000-0005-0000-0000-00007F230000}"/>
    <cellStyle name="Normal 10 12" xfId="9084" xr:uid="{00000000-0005-0000-0000-000080230000}"/>
    <cellStyle name="Normal 10 13" xfId="9085" xr:uid="{00000000-0005-0000-0000-000081230000}"/>
    <cellStyle name="Normal 10 14" xfId="9086" xr:uid="{00000000-0005-0000-0000-000082230000}"/>
    <cellStyle name="Normal 10 2" xfId="9087" xr:uid="{00000000-0005-0000-0000-000083230000}"/>
    <cellStyle name="Normal 10 3" xfId="9088" xr:uid="{00000000-0005-0000-0000-000084230000}"/>
    <cellStyle name="Normal 10 4" xfId="9089" xr:uid="{00000000-0005-0000-0000-000085230000}"/>
    <cellStyle name="Normal 10 5" xfId="9090" xr:uid="{00000000-0005-0000-0000-000086230000}"/>
    <cellStyle name="Normal 10 6" xfId="9091" xr:uid="{00000000-0005-0000-0000-000087230000}"/>
    <cellStyle name="Normal 10 7" xfId="9092" xr:uid="{00000000-0005-0000-0000-000088230000}"/>
    <cellStyle name="Normal 10 8" xfId="9093" xr:uid="{00000000-0005-0000-0000-000089230000}"/>
    <cellStyle name="Normal 10 9" xfId="9094" xr:uid="{00000000-0005-0000-0000-00008A230000}"/>
    <cellStyle name="Normal 11" xfId="9095" xr:uid="{00000000-0005-0000-0000-00008B230000}"/>
    <cellStyle name="Normal 11 2" xfId="9096" xr:uid="{00000000-0005-0000-0000-00008C230000}"/>
    <cellStyle name="Normal 12" xfId="9097" xr:uid="{00000000-0005-0000-0000-00008D230000}"/>
    <cellStyle name="Normal 13" xfId="9098" xr:uid="{00000000-0005-0000-0000-00008E230000}"/>
    <cellStyle name="Normal 14" xfId="9099" xr:uid="{00000000-0005-0000-0000-00008F230000}"/>
    <cellStyle name="Normal 15" xfId="9100" xr:uid="{00000000-0005-0000-0000-000090230000}"/>
    <cellStyle name="Normal 16" xfId="9101" xr:uid="{00000000-0005-0000-0000-000091230000}"/>
    <cellStyle name="Normal 17" xfId="9102" xr:uid="{00000000-0005-0000-0000-000092230000}"/>
    <cellStyle name="Normal 18" xfId="9103" xr:uid="{00000000-0005-0000-0000-000093230000}"/>
    <cellStyle name="Normal 19" xfId="9104" xr:uid="{00000000-0005-0000-0000-000094230000}"/>
    <cellStyle name="Normal 2" xfId="9105" xr:uid="{00000000-0005-0000-0000-000095230000}"/>
    <cellStyle name="Normal 2 10" xfId="9106" xr:uid="{00000000-0005-0000-0000-000096230000}"/>
    <cellStyle name="Normal 2 11" xfId="9107" xr:uid="{00000000-0005-0000-0000-000097230000}"/>
    <cellStyle name="Normal 2 12" xfId="9108" xr:uid="{00000000-0005-0000-0000-000098230000}"/>
    <cellStyle name="Normal 2 13" xfId="9109" xr:uid="{00000000-0005-0000-0000-000099230000}"/>
    <cellStyle name="Normal 2 14" xfId="9110" xr:uid="{00000000-0005-0000-0000-00009A230000}"/>
    <cellStyle name="Normal 2 15" xfId="9111" xr:uid="{00000000-0005-0000-0000-00009B230000}"/>
    <cellStyle name="Normal 2 16" xfId="9112" xr:uid="{00000000-0005-0000-0000-00009C230000}"/>
    <cellStyle name="Normal 2 17" xfId="9113" xr:uid="{00000000-0005-0000-0000-00009D230000}"/>
    <cellStyle name="Normal 2 18" xfId="9114" xr:uid="{00000000-0005-0000-0000-00009E230000}"/>
    <cellStyle name="Normal 2 19" xfId="9115" xr:uid="{00000000-0005-0000-0000-00009F230000}"/>
    <cellStyle name="Normal 2 2" xfId="9116" xr:uid="{00000000-0005-0000-0000-0000A0230000}"/>
    <cellStyle name="Normal 2 20" xfId="9117" xr:uid="{00000000-0005-0000-0000-0000A1230000}"/>
    <cellStyle name="Normal 2 21" xfId="9118" xr:uid="{00000000-0005-0000-0000-0000A2230000}"/>
    <cellStyle name="Normal 2 22" xfId="9119" xr:uid="{00000000-0005-0000-0000-0000A3230000}"/>
    <cellStyle name="Normal 2 23" xfId="9120" xr:uid="{00000000-0005-0000-0000-0000A4230000}"/>
    <cellStyle name="Normal 2 24" xfId="9121" xr:uid="{00000000-0005-0000-0000-0000A5230000}"/>
    <cellStyle name="Normal 2 25" xfId="9122" xr:uid="{00000000-0005-0000-0000-0000A6230000}"/>
    <cellStyle name="Normal 2 26" xfId="9123" xr:uid="{00000000-0005-0000-0000-0000A7230000}"/>
    <cellStyle name="Normal 2 27" xfId="9124" xr:uid="{00000000-0005-0000-0000-0000A8230000}"/>
    <cellStyle name="Normal 2 28" xfId="9125" xr:uid="{00000000-0005-0000-0000-0000A9230000}"/>
    <cellStyle name="Normal 2 29" xfId="9126" xr:uid="{00000000-0005-0000-0000-0000AA230000}"/>
    <cellStyle name="Normal 2 3" xfId="9127" xr:uid="{00000000-0005-0000-0000-0000AB230000}"/>
    <cellStyle name="Normal 2 3 2" xfId="9128" xr:uid="{00000000-0005-0000-0000-0000AC230000}"/>
    <cellStyle name="Normal 2 3 2 2" xfId="9129" xr:uid="{00000000-0005-0000-0000-0000AD230000}"/>
    <cellStyle name="Normal 2 3 3" xfId="9130" xr:uid="{00000000-0005-0000-0000-0000AE230000}"/>
    <cellStyle name="Normal 2 30" xfId="9131" xr:uid="{00000000-0005-0000-0000-0000AF230000}"/>
    <cellStyle name="Normal 2 31" xfId="9132" xr:uid="{00000000-0005-0000-0000-0000B0230000}"/>
    <cellStyle name="Normal 2 32" xfId="9133" xr:uid="{00000000-0005-0000-0000-0000B1230000}"/>
    <cellStyle name="Normal 2 33" xfId="9134" xr:uid="{00000000-0005-0000-0000-0000B2230000}"/>
    <cellStyle name="Normal 2 34" xfId="9135" xr:uid="{00000000-0005-0000-0000-0000B3230000}"/>
    <cellStyle name="Normal 2 35" xfId="9136" xr:uid="{00000000-0005-0000-0000-0000B4230000}"/>
    <cellStyle name="Normal 2 36" xfId="9137" xr:uid="{00000000-0005-0000-0000-0000B5230000}"/>
    <cellStyle name="Normal 2 37" xfId="9138" xr:uid="{00000000-0005-0000-0000-0000B6230000}"/>
    <cellStyle name="Normal 2 38" xfId="9139" xr:uid="{00000000-0005-0000-0000-0000B7230000}"/>
    <cellStyle name="Normal 2 39" xfId="9140" xr:uid="{00000000-0005-0000-0000-0000B8230000}"/>
    <cellStyle name="Normal 2 4" xfId="9141" xr:uid="{00000000-0005-0000-0000-0000B9230000}"/>
    <cellStyle name="Normal 2 4 2" xfId="9142" xr:uid="{00000000-0005-0000-0000-0000BA230000}"/>
    <cellStyle name="Normal 2 40" xfId="9143" xr:uid="{00000000-0005-0000-0000-0000BB230000}"/>
    <cellStyle name="Normal 2 41" xfId="9144" xr:uid="{00000000-0005-0000-0000-0000BC230000}"/>
    <cellStyle name="Normal 2 42" xfId="9145" xr:uid="{00000000-0005-0000-0000-0000BD230000}"/>
    <cellStyle name="Normal 2 42 2" xfId="9146" xr:uid="{00000000-0005-0000-0000-0000BE230000}"/>
    <cellStyle name="Normal 2 42 2 2" xfId="9147" xr:uid="{00000000-0005-0000-0000-0000BF230000}"/>
    <cellStyle name="Normal 2 42 2 2 2" xfId="9148" xr:uid="{00000000-0005-0000-0000-0000C0230000}"/>
    <cellStyle name="Normal 2 42 2 2 2 2" xfId="9149" xr:uid="{00000000-0005-0000-0000-0000C1230000}"/>
    <cellStyle name="Normal 2 42 2 2 3" xfId="9150" xr:uid="{00000000-0005-0000-0000-0000C2230000}"/>
    <cellStyle name="Normal 2 42 2 3" xfId="9151" xr:uid="{00000000-0005-0000-0000-0000C3230000}"/>
    <cellStyle name="Normal 2 42 2 3 2" xfId="9152" xr:uid="{00000000-0005-0000-0000-0000C4230000}"/>
    <cellStyle name="Normal 2 42 2 4" xfId="9153" xr:uid="{00000000-0005-0000-0000-0000C5230000}"/>
    <cellStyle name="Normal 2 42 3" xfId="9154" xr:uid="{00000000-0005-0000-0000-0000C6230000}"/>
    <cellStyle name="Normal 2 42 3 2" xfId="9155" xr:uid="{00000000-0005-0000-0000-0000C7230000}"/>
    <cellStyle name="Normal 2 42 3 2 2" xfId="9156" xr:uid="{00000000-0005-0000-0000-0000C8230000}"/>
    <cellStyle name="Normal 2 42 3 3" xfId="9157" xr:uid="{00000000-0005-0000-0000-0000C9230000}"/>
    <cellStyle name="Normal 2 42 4" xfId="9158" xr:uid="{00000000-0005-0000-0000-0000CA230000}"/>
    <cellStyle name="Normal 2 42 4 2" xfId="9159" xr:uid="{00000000-0005-0000-0000-0000CB230000}"/>
    <cellStyle name="Normal 2 42 5" xfId="9160" xr:uid="{00000000-0005-0000-0000-0000CC230000}"/>
    <cellStyle name="Normal 2 43" xfId="9161" xr:uid="{00000000-0005-0000-0000-0000CD230000}"/>
    <cellStyle name="Normal 2 44" xfId="9162" xr:uid="{00000000-0005-0000-0000-0000CE230000}"/>
    <cellStyle name="Normal 2 5" xfId="9163" xr:uid="{00000000-0005-0000-0000-0000CF230000}"/>
    <cellStyle name="Normal 2 6" xfId="9164" xr:uid="{00000000-0005-0000-0000-0000D0230000}"/>
    <cellStyle name="Normal 2 7" xfId="9165" xr:uid="{00000000-0005-0000-0000-0000D1230000}"/>
    <cellStyle name="Normal 2 8" xfId="9166" xr:uid="{00000000-0005-0000-0000-0000D2230000}"/>
    <cellStyle name="Normal 2 9" xfId="9167" xr:uid="{00000000-0005-0000-0000-0000D3230000}"/>
    <cellStyle name="Normal 20" xfId="9168" xr:uid="{00000000-0005-0000-0000-0000D4230000}"/>
    <cellStyle name="Normal 21" xfId="9169" xr:uid="{00000000-0005-0000-0000-0000D5230000}"/>
    <cellStyle name="Normal 22" xfId="9170" xr:uid="{00000000-0005-0000-0000-0000D6230000}"/>
    <cellStyle name="Normal 23" xfId="9171" xr:uid="{00000000-0005-0000-0000-0000D7230000}"/>
    <cellStyle name="Normal 24" xfId="9172" xr:uid="{00000000-0005-0000-0000-0000D8230000}"/>
    <cellStyle name="Normal 25" xfId="9173" xr:uid="{00000000-0005-0000-0000-0000D9230000}"/>
    <cellStyle name="Normal 26" xfId="9174" xr:uid="{00000000-0005-0000-0000-0000DA230000}"/>
    <cellStyle name="Normal 27" xfId="9175" xr:uid="{00000000-0005-0000-0000-0000DB230000}"/>
    <cellStyle name="Normal 28" xfId="9176" xr:uid="{00000000-0005-0000-0000-0000DC230000}"/>
    <cellStyle name="Normal 29" xfId="9177" xr:uid="{00000000-0005-0000-0000-0000DD230000}"/>
    <cellStyle name="Normal 3" xfId="9178" xr:uid="{00000000-0005-0000-0000-0000DE230000}"/>
    <cellStyle name="Normal 3 2" xfId="9179" xr:uid="{00000000-0005-0000-0000-0000DF230000}"/>
    <cellStyle name="Normal 3 2 2" xfId="9180" xr:uid="{00000000-0005-0000-0000-0000E0230000}"/>
    <cellStyle name="Normal 3 2 3" xfId="9181" xr:uid="{00000000-0005-0000-0000-0000E1230000}"/>
    <cellStyle name="Normal 3 2 4" xfId="9182" xr:uid="{00000000-0005-0000-0000-0000E2230000}"/>
    <cellStyle name="Normal 3 2 5" xfId="9183" xr:uid="{00000000-0005-0000-0000-0000E3230000}"/>
    <cellStyle name="Normal 3 2 5 2" xfId="9184" xr:uid="{00000000-0005-0000-0000-0000E4230000}"/>
    <cellStyle name="Normal 3 2 5 2 2" xfId="9185" xr:uid="{00000000-0005-0000-0000-0000E5230000}"/>
    <cellStyle name="Normal 3 2 5 2 2 2" xfId="9186" xr:uid="{00000000-0005-0000-0000-0000E6230000}"/>
    <cellStyle name="Normal 3 2 5 2 2 2 2" xfId="9187" xr:uid="{00000000-0005-0000-0000-0000E7230000}"/>
    <cellStyle name="Normal 3 2 5 2 2 3" xfId="9188" xr:uid="{00000000-0005-0000-0000-0000E8230000}"/>
    <cellStyle name="Normal 3 2 5 2 3" xfId="9189" xr:uid="{00000000-0005-0000-0000-0000E9230000}"/>
    <cellStyle name="Normal 3 2 5 2 3 2" xfId="9190" xr:uid="{00000000-0005-0000-0000-0000EA230000}"/>
    <cellStyle name="Normal 3 2 5 2 4" xfId="9191" xr:uid="{00000000-0005-0000-0000-0000EB230000}"/>
    <cellStyle name="Normal 3 2 5 3" xfId="9192" xr:uid="{00000000-0005-0000-0000-0000EC230000}"/>
    <cellStyle name="Normal 3 2 5 3 2" xfId="9193" xr:uid="{00000000-0005-0000-0000-0000ED230000}"/>
    <cellStyle name="Normal 3 2 5 3 2 2" xfId="9194" xr:uid="{00000000-0005-0000-0000-0000EE230000}"/>
    <cellStyle name="Normal 3 2 5 3 3" xfId="9195" xr:uid="{00000000-0005-0000-0000-0000EF230000}"/>
    <cellStyle name="Normal 3 2 5 4" xfId="9196" xr:uid="{00000000-0005-0000-0000-0000F0230000}"/>
    <cellStyle name="Normal 3 2 5 4 2" xfId="9197" xr:uid="{00000000-0005-0000-0000-0000F1230000}"/>
    <cellStyle name="Normal 3 2 5 5" xfId="9198" xr:uid="{00000000-0005-0000-0000-0000F2230000}"/>
    <cellStyle name="Normal 3 2 6" xfId="9199" xr:uid="{00000000-0005-0000-0000-0000F3230000}"/>
    <cellStyle name="Normal 3 2 6 2" xfId="9200" xr:uid="{00000000-0005-0000-0000-0000F4230000}"/>
    <cellStyle name="Normal 3 2 6 2 2" xfId="9201" xr:uid="{00000000-0005-0000-0000-0000F5230000}"/>
    <cellStyle name="Normal 3 2 6 2 2 2" xfId="9202" xr:uid="{00000000-0005-0000-0000-0000F6230000}"/>
    <cellStyle name="Normal 3 2 6 2 3" xfId="9203" xr:uid="{00000000-0005-0000-0000-0000F7230000}"/>
    <cellStyle name="Normal 3 2 6 3" xfId="9204" xr:uid="{00000000-0005-0000-0000-0000F8230000}"/>
    <cellStyle name="Normal 3 2 6 3 2" xfId="9205" xr:uid="{00000000-0005-0000-0000-0000F9230000}"/>
    <cellStyle name="Normal 3 2 6 4" xfId="9206" xr:uid="{00000000-0005-0000-0000-0000FA230000}"/>
    <cellStyle name="Normal 3 2 7" xfId="9207" xr:uid="{00000000-0005-0000-0000-0000FB230000}"/>
    <cellStyle name="Normal 3 2 7 2" xfId="9208" xr:uid="{00000000-0005-0000-0000-0000FC230000}"/>
    <cellStyle name="Normal 3 2 7 2 2" xfId="9209" xr:uid="{00000000-0005-0000-0000-0000FD230000}"/>
    <cellStyle name="Normal 3 2 7 2 2 2" xfId="9210" xr:uid="{00000000-0005-0000-0000-0000FE230000}"/>
    <cellStyle name="Normal 3 2 7 2 3" xfId="9211" xr:uid="{00000000-0005-0000-0000-0000FF230000}"/>
    <cellStyle name="Normal 3 2 7 3" xfId="9212" xr:uid="{00000000-0005-0000-0000-000000240000}"/>
    <cellStyle name="Normal 3 2 7 3 2" xfId="9213" xr:uid="{00000000-0005-0000-0000-000001240000}"/>
    <cellStyle name="Normal 3 2 7 4" xfId="9214" xr:uid="{00000000-0005-0000-0000-000002240000}"/>
    <cellStyle name="Normal 3 3" xfId="9215" xr:uid="{00000000-0005-0000-0000-000003240000}"/>
    <cellStyle name="Normal 3 3 2" xfId="9216" xr:uid="{00000000-0005-0000-0000-000004240000}"/>
    <cellStyle name="Normal 3 3 2 2" xfId="9217" xr:uid="{00000000-0005-0000-0000-000005240000}"/>
    <cellStyle name="Normal 3 3 2 2 2" xfId="9218" xr:uid="{00000000-0005-0000-0000-000006240000}"/>
    <cellStyle name="Normal 3 3 2 2 2 2" xfId="9219" xr:uid="{00000000-0005-0000-0000-000007240000}"/>
    <cellStyle name="Normal 3 3 2 2 2 2 2" xfId="9220" xr:uid="{00000000-0005-0000-0000-000008240000}"/>
    <cellStyle name="Normal 3 3 2 2 2 2 2 2" xfId="9221" xr:uid="{00000000-0005-0000-0000-000009240000}"/>
    <cellStyle name="Normal 3 3 2 2 2 2 2 2 2" xfId="9222" xr:uid="{00000000-0005-0000-0000-00000A240000}"/>
    <cellStyle name="Normal 3 3 2 2 2 2 2 3" xfId="9223" xr:uid="{00000000-0005-0000-0000-00000B240000}"/>
    <cellStyle name="Normal 3 3 2 2 2 2 3" xfId="9224" xr:uid="{00000000-0005-0000-0000-00000C240000}"/>
    <cellStyle name="Normal 3 3 2 2 2 2 3 2" xfId="9225" xr:uid="{00000000-0005-0000-0000-00000D240000}"/>
    <cellStyle name="Normal 3 3 2 2 2 2 4" xfId="9226" xr:uid="{00000000-0005-0000-0000-00000E240000}"/>
    <cellStyle name="Normal 3 3 2 2 2 3" xfId="9227" xr:uid="{00000000-0005-0000-0000-00000F240000}"/>
    <cellStyle name="Normal 3 3 2 2 2 3 2" xfId="9228" xr:uid="{00000000-0005-0000-0000-000010240000}"/>
    <cellStyle name="Normal 3 3 2 2 2 3 2 2" xfId="9229" xr:uid="{00000000-0005-0000-0000-000011240000}"/>
    <cellStyle name="Normal 3 3 2 2 2 3 3" xfId="9230" xr:uid="{00000000-0005-0000-0000-000012240000}"/>
    <cellStyle name="Normal 3 3 2 2 2 4" xfId="9231" xr:uid="{00000000-0005-0000-0000-000013240000}"/>
    <cellStyle name="Normal 3 3 2 2 2 4 2" xfId="9232" xr:uid="{00000000-0005-0000-0000-000014240000}"/>
    <cellStyle name="Normal 3 3 2 2 2 5" xfId="9233" xr:uid="{00000000-0005-0000-0000-000015240000}"/>
    <cellStyle name="Normal 3 3 2 2 3" xfId="9234" xr:uid="{00000000-0005-0000-0000-000016240000}"/>
    <cellStyle name="Normal 3 3 2 2 3 2" xfId="9235" xr:uid="{00000000-0005-0000-0000-000017240000}"/>
    <cellStyle name="Normal 3 3 2 2 3 2 2" xfId="9236" xr:uid="{00000000-0005-0000-0000-000018240000}"/>
    <cellStyle name="Normal 3 3 2 2 3 2 2 2" xfId="9237" xr:uid="{00000000-0005-0000-0000-000019240000}"/>
    <cellStyle name="Normal 3 3 2 2 3 2 3" xfId="9238" xr:uid="{00000000-0005-0000-0000-00001A240000}"/>
    <cellStyle name="Normal 3 3 2 2 3 3" xfId="9239" xr:uid="{00000000-0005-0000-0000-00001B240000}"/>
    <cellStyle name="Normal 3 3 2 2 3 3 2" xfId="9240" xr:uid="{00000000-0005-0000-0000-00001C240000}"/>
    <cellStyle name="Normal 3 3 2 2 3 4" xfId="9241" xr:uid="{00000000-0005-0000-0000-00001D240000}"/>
    <cellStyle name="Normal 3 3 2 2 4" xfId="9242" xr:uid="{00000000-0005-0000-0000-00001E240000}"/>
    <cellStyle name="Normal 3 3 2 2 4 2" xfId="9243" xr:uid="{00000000-0005-0000-0000-00001F240000}"/>
    <cellStyle name="Normal 3 3 2 2 4 2 2" xfId="9244" xr:uid="{00000000-0005-0000-0000-000020240000}"/>
    <cellStyle name="Normal 3 3 2 2 4 3" xfId="9245" xr:uid="{00000000-0005-0000-0000-000021240000}"/>
    <cellStyle name="Normal 3 3 2 2 5" xfId="9246" xr:uid="{00000000-0005-0000-0000-000022240000}"/>
    <cellStyle name="Normal 3 3 2 2 5 2" xfId="9247" xr:uid="{00000000-0005-0000-0000-000023240000}"/>
    <cellStyle name="Normal 3 3 2 2 6" xfId="9248" xr:uid="{00000000-0005-0000-0000-000024240000}"/>
    <cellStyle name="Normal 3 3 2 3" xfId="9249" xr:uid="{00000000-0005-0000-0000-000025240000}"/>
    <cellStyle name="Normal 3 3 2 3 2" xfId="9250" xr:uid="{00000000-0005-0000-0000-000026240000}"/>
    <cellStyle name="Normal 3 3 2 3 2 2" xfId="9251" xr:uid="{00000000-0005-0000-0000-000027240000}"/>
    <cellStyle name="Normal 3 3 2 3 2 2 2" xfId="9252" xr:uid="{00000000-0005-0000-0000-000028240000}"/>
    <cellStyle name="Normal 3 3 2 3 2 3" xfId="9253" xr:uid="{00000000-0005-0000-0000-000029240000}"/>
    <cellStyle name="Normal 3 3 2 3 3" xfId="9254" xr:uid="{00000000-0005-0000-0000-00002A240000}"/>
    <cellStyle name="Normal 3 3 2 3 3 2" xfId="9255" xr:uid="{00000000-0005-0000-0000-00002B240000}"/>
    <cellStyle name="Normal 3 3 2 3 4" xfId="9256" xr:uid="{00000000-0005-0000-0000-00002C240000}"/>
    <cellStyle name="Normal 3 3 2 4" xfId="9257" xr:uid="{00000000-0005-0000-0000-00002D240000}"/>
    <cellStyle name="Normal 3 3 2 5" xfId="9258" xr:uid="{00000000-0005-0000-0000-00002E240000}"/>
    <cellStyle name="Normal 3 3 2 5 2" xfId="9259" xr:uid="{00000000-0005-0000-0000-00002F240000}"/>
    <cellStyle name="Normal 3 3 2 5 2 2" xfId="9260" xr:uid="{00000000-0005-0000-0000-000030240000}"/>
    <cellStyle name="Normal 3 3 2 5 3" xfId="9261" xr:uid="{00000000-0005-0000-0000-000031240000}"/>
    <cellStyle name="Normal 3 3 2 6" xfId="9262" xr:uid="{00000000-0005-0000-0000-000032240000}"/>
    <cellStyle name="Normal 3 3 2 6 2" xfId="9263" xr:uid="{00000000-0005-0000-0000-000033240000}"/>
    <cellStyle name="Normal 3 3 2 7" xfId="9264" xr:uid="{00000000-0005-0000-0000-000034240000}"/>
    <cellStyle name="Normal 3 3 3" xfId="9265" xr:uid="{00000000-0005-0000-0000-000035240000}"/>
    <cellStyle name="Normal 3 3 3 2" xfId="9266" xr:uid="{00000000-0005-0000-0000-000036240000}"/>
    <cellStyle name="Normal 3 3 3 2 2" xfId="9267" xr:uid="{00000000-0005-0000-0000-000037240000}"/>
    <cellStyle name="Normal 3 3 3 2 2 2" xfId="9268" xr:uid="{00000000-0005-0000-0000-000038240000}"/>
    <cellStyle name="Normal 3 3 3 2 3" xfId="9269" xr:uid="{00000000-0005-0000-0000-000039240000}"/>
    <cellStyle name="Normal 3 3 3 3" xfId="9270" xr:uid="{00000000-0005-0000-0000-00003A240000}"/>
    <cellStyle name="Normal 3 3 3 3 2" xfId="9271" xr:uid="{00000000-0005-0000-0000-00003B240000}"/>
    <cellStyle name="Normal 3 3 3 4" xfId="9272" xr:uid="{00000000-0005-0000-0000-00003C240000}"/>
    <cellStyle name="Normal 3 3 4" xfId="9273" xr:uid="{00000000-0005-0000-0000-00003D240000}"/>
    <cellStyle name="Normal 3 3 4 2" xfId="9274" xr:uid="{00000000-0005-0000-0000-00003E240000}"/>
    <cellStyle name="Normal 3 3 4 2 2" xfId="9275" xr:uid="{00000000-0005-0000-0000-00003F240000}"/>
    <cellStyle name="Normal 3 3 4 3" xfId="9276" xr:uid="{00000000-0005-0000-0000-000040240000}"/>
    <cellStyle name="Normal 3 3 5" xfId="9277" xr:uid="{00000000-0005-0000-0000-000041240000}"/>
    <cellStyle name="Normal 3 3 5 2" xfId="9278" xr:uid="{00000000-0005-0000-0000-000042240000}"/>
    <cellStyle name="Normal 3 3 6" xfId="9279" xr:uid="{00000000-0005-0000-0000-000043240000}"/>
    <cellStyle name="Normal 3 4" xfId="9280" xr:uid="{00000000-0005-0000-0000-000044240000}"/>
    <cellStyle name="Normal 3 4 2" xfId="9281" xr:uid="{00000000-0005-0000-0000-000045240000}"/>
    <cellStyle name="Normal 3 4 3" xfId="9282" xr:uid="{00000000-0005-0000-0000-000046240000}"/>
    <cellStyle name="Normal 3 4 3 2" xfId="9283" xr:uid="{00000000-0005-0000-0000-000047240000}"/>
    <cellStyle name="Normal 3 4 3 2 2" xfId="9284" xr:uid="{00000000-0005-0000-0000-000048240000}"/>
    <cellStyle name="Normal 3 4 3 2 2 2" xfId="9285" xr:uid="{00000000-0005-0000-0000-000049240000}"/>
    <cellStyle name="Normal 3 4 3 2 3" xfId="9286" xr:uid="{00000000-0005-0000-0000-00004A240000}"/>
    <cellStyle name="Normal 3 4 3 3" xfId="9287" xr:uid="{00000000-0005-0000-0000-00004B240000}"/>
    <cellStyle name="Normal 3 4 3 3 2" xfId="9288" xr:uid="{00000000-0005-0000-0000-00004C240000}"/>
    <cellStyle name="Normal 3 4 3 4" xfId="9289" xr:uid="{00000000-0005-0000-0000-00004D240000}"/>
    <cellStyle name="Normal 3 4 4" xfId="9290" xr:uid="{00000000-0005-0000-0000-00004E240000}"/>
    <cellStyle name="Normal 3 4 4 2" xfId="9291" xr:uid="{00000000-0005-0000-0000-00004F240000}"/>
    <cellStyle name="Normal 3 4 4 2 2" xfId="9292" xr:uid="{00000000-0005-0000-0000-000050240000}"/>
    <cellStyle name="Normal 3 4 4 3" xfId="9293" xr:uid="{00000000-0005-0000-0000-000051240000}"/>
    <cellStyle name="Normal 3 4 5" xfId="9294" xr:uid="{00000000-0005-0000-0000-000052240000}"/>
    <cellStyle name="Normal 3 4 5 2" xfId="9295" xr:uid="{00000000-0005-0000-0000-000053240000}"/>
    <cellStyle name="Normal 3 4 6" xfId="9296" xr:uid="{00000000-0005-0000-0000-000054240000}"/>
    <cellStyle name="Normal 3 5" xfId="9297" xr:uid="{00000000-0005-0000-0000-000055240000}"/>
    <cellStyle name="Normal 3 5 2" xfId="9298" xr:uid="{00000000-0005-0000-0000-000056240000}"/>
    <cellStyle name="Normal 3 5 2 2" xfId="9299" xr:uid="{00000000-0005-0000-0000-000057240000}"/>
    <cellStyle name="Normal 3 5 2 2 2" xfId="9300" xr:uid="{00000000-0005-0000-0000-000058240000}"/>
    <cellStyle name="Normal 3 5 2 2 2 2" xfId="9301" xr:uid="{00000000-0005-0000-0000-000059240000}"/>
    <cellStyle name="Normal 3 5 2 2 3" xfId="9302" xr:uid="{00000000-0005-0000-0000-00005A240000}"/>
    <cellStyle name="Normal 3 5 2 3" xfId="9303" xr:uid="{00000000-0005-0000-0000-00005B240000}"/>
    <cellStyle name="Normal 3 5 2 3 2" xfId="9304" xr:uid="{00000000-0005-0000-0000-00005C240000}"/>
    <cellStyle name="Normal 3 5 2 4" xfId="9305" xr:uid="{00000000-0005-0000-0000-00005D240000}"/>
    <cellStyle name="Normal 3 5 3" xfId="9306" xr:uid="{00000000-0005-0000-0000-00005E240000}"/>
    <cellStyle name="Normal 3 5 3 2" xfId="9307" xr:uid="{00000000-0005-0000-0000-00005F240000}"/>
    <cellStyle name="Normal 3 5 3 2 2" xfId="9308" xr:uid="{00000000-0005-0000-0000-000060240000}"/>
    <cellStyle name="Normal 3 5 3 3" xfId="9309" xr:uid="{00000000-0005-0000-0000-000061240000}"/>
    <cellStyle name="Normal 3 5 4" xfId="9310" xr:uid="{00000000-0005-0000-0000-000062240000}"/>
    <cellStyle name="Normal 3 5 4 2" xfId="9311" xr:uid="{00000000-0005-0000-0000-000063240000}"/>
    <cellStyle name="Normal 3 5 5" xfId="9312" xr:uid="{00000000-0005-0000-0000-000064240000}"/>
    <cellStyle name="Normal 3 6" xfId="9313" xr:uid="{00000000-0005-0000-0000-000065240000}"/>
    <cellStyle name="Normal 30" xfId="9314" xr:uid="{00000000-0005-0000-0000-000066240000}"/>
    <cellStyle name="Normal 31" xfId="9315" xr:uid="{00000000-0005-0000-0000-000067240000}"/>
    <cellStyle name="Normal 32" xfId="9316" xr:uid="{00000000-0005-0000-0000-000068240000}"/>
    <cellStyle name="Normal 33" xfId="9317" xr:uid="{00000000-0005-0000-0000-000069240000}"/>
    <cellStyle name="Normal 34" xfId="9318" xr:uid="{00000000-0005-0000-0000-00006A240000}"/>
    <cellStyle name="Normal 35" xfId="9319" xr:uid="{00000000-0005-0000-0000-00006B240000}"/>
    <cellStyle name="Normal 36" xfId="9320" xr:uid="{00000000-0005-0000-0000-00006C240000}"/>
    <cellStyle name="Normal 37" xfId="9321" xr:uid="{00000000-0005-0000-0000-00006D240000}"/>
    <cellStyle name="Normal 37 2" xfId="9322" xr:uid="{00000000-0005-0000-0000-00006E240000}"/>
    <cellStyle name="Normal 37 2 2" xfId="9323" xr:uid="{00000000-0005-0000-0000-00006F240000}"/>
    <cellStyle name="Normal 37 2 2 2" xfId="9324" xr:uid="{00000000-0005-0000-0000-000070240000}"/>
    <cellStyle name="Normal 37 2 2 2 2" xfId="9325" xr:uid="{00000000-0005-0000-0000-000071240000}"/>
    <cellStyle name="Normal 37 2 2 2 2 2" xfId="9326" xr:uid="{00000000-0005-0000-0000-000072240000}"/>
    <cellStyle name="Normal 37 2 2 2 3" xfId="9327" xr:uid="{00000000-0005-0000-0000-000073240000}"/>
    <cellStyle name="Normal 37 2 2 3" xfId="9328" xr:uid="{00000000-0005-0000-0000-000074240000}"/>
    <cellStyle name="Normal 37 2 2 3 2" xfId="9329" xr:uid="{00000000-0005-0000-0000-000075240000}"/>
    <cellStyle name="Normal 37 2 2 4" xfId="9330" xr:uid="{00000000-0005-0000-0000-000076240000}"/>
    <cellStyle name="Normal 37 2 3" xfId="9331" xr:uid="{00000000-0005-0000-0000-000077240000}"/>
    <cellStyle name="Normal 37 2 3 2" xfId="9332" xr:uid="{00000000-0005-0000-0000-000078240000}"/>
    <cellStyle name="Normal 37 2 3 2 2" xfId="9333" xr:uid="{00000000-0005-0000-0000-000079240000}"/>
    <cellStyle name="Normal 37 2 3 3" xfId="9334" xr:uid="{00000000-0005-0000-0000-00007A240000}"/>
    <cellStyle name="Normal 37 2 4" xfId="9335" xr:uid="{00000000-0005-0000-0000-00007B240000}"/>
    <cellStyle name="Normal 37 2 4 2" xfId="9336" xr:uid="{00000000-0005-0000-0000-00007C240000}"/>
    <cellStyle name="Normal 37 2 5" xfId="9337" xr:uid="{00000000-0005-0000-0000-00007D240000}"/>
    <cellStyle name="Normal 37 3" xfId="9338" xr:uid="{00000000-0005-0000-0000-00007E240000}"/>
    <cellStyle name="Normal 37 3 2" xfId="9339" xr:uid="{00000000-0005-0000-0000-00007F240000}"/>
    <cellStyle name="Normal 37 3 2 2" xfId="9340" xr:uid="{00000000-0005-0000-0000-000080240000}"/>
    <cellStyle name="Normal 37 3 2 2 2" xfId="9341" xr:uid="{00000000-0005-0000-0000-000081240000}"/>
    <cellStyle name="Normal 37 3 2 3" xfId="9342" xr:uid="{00000000-0005-0000-0000-000082240000}"/>
    <cellStyle name="Normal 37 3 3" xfId="9343" xr:uid="{00000000-0005-0000-0000-000083240000}"/>
    <cellStyle name="Normal 37 3 3 2" xfId="9344" xr:uid="{00000000-0005-0000-0000-000084240000}"/>
    <cellStyle name="Normal 37 3 4" xfId="9345" xr:uid="{00000000-0005-0000-0000-000085240000}"/>
    <cellStyle name="Normal 37 4" xfId="9346" xr:uid="{00000000-0005-0000-0000-000086240000}"/>
    <cellStyle name="Normal 37 4 2" xfId="9347" xr:uid="{00000000-0005-0000-0000-000087240000}"/>
    <cellStyle name="Normal 37 4 2 2" xfId="9348" xr:uid="{00000000-0005-0000-0000-000088240000}"/>
    <cellStyle name="Normal 37 4 2 2 2" xfId="9349" xr:uid="{00000000-0005-0000-0000-000089240000}"/>
    <cellStyle name="Normal 37 4 2 3" xfId="9350" xr:uid="{00000000-0005-0000-0000-00008A240000}"/>
    <cellStyle name="Normal 37 4 3" xfId="9351" xr:uid="{00000000-0005-0000-0000-00008B240000}"/>
    <cellStyle name="Normal 37 4 3 2" xfId="9352" xr:uid="{00000000-0005-0000-0000-00008C240000}"/>
    <cellStyle name="Normal 37 4 4" xfId="9353" xr:uid="{00000000-0005-0000-0000-00008D240000}"/>
    <cellStyle name="Normal 37 5" xfId="9354" xr:uid="{00000000-0005-0000-0000-00008E240000}"/>
    <cellStyle name="Normal 37 6" xfId="9355" xr:uid="{00000000-0005-0000-0000-00008F240000}"/>
    <cellStyle name="Normal 37 6 2" xfId="9356" xr:uid="{00000000-0005-0000-0000-000090240000}"/>
    <cellStyle name="Normal 37 6 2 2" xfId="9357" xr:uid="{00000000-0005-0000-0000-000091240000}"/>
    <cellStyle name="Normal 37 6 3" xfId="9358" xr:uid="{00000000-0005-0000-0000-000092240000}"/>
    <cellStyle name="Normal 37 7" xfId="9359" xr:uid="{00000000-0005-0000-0000-000093240000}"/>
    <cellStyle name="Normal 37 7 2" xfId="9360" xr:uid="{00000000-0005-0000-0000-000094240000}"/>
    <cellStyle name="Normal 37 8" xfId="9361" xr:uid="{00000000-0005-0000-0000-000095240000}"/>
    <cellStyle name="Normal 38" xfId="9362" xr:uid="{00000000-0005-0000-0000-000096240000}"/>
    <cellStyle name="Normal 38 2" xfId="9363" xr:uid="{00000000-0005-0000-0000-000097240000}"/>
    <cellStyle name="Normal 38 2 2" xfId="9364" xr:uid="{00000000-0005-0000-0000-000098240000}"/>
    <cellStyle name="Normal 38 2 2 2" xfId="9365" xr:uid="{00000000-0005-0000-0000-000099240000}"/>
    <cellStyle name="Normal 38 2 2 2 2" xfId="9366" xr:uid="{00000000-0005-0000-0000-00009A240000}"/>
    <cellStyle name="Normal 38 2 2 3" xfId="9367" xr:uid="{00000000-0005-0000-0000-00009B240000}"/>
    <cellStyle name="Normal 38 2 3" xfId="9368" xr:uid="{00000000-0005-0000-0000-00009C240000}"/>
    <cellStyle name="Normal 38 2 3 2" xfId="9369" xr:uid="{00000000-0005-0000-0000-00009D240000}"/>
    <cellStyle name="Normal 38 2 4" xfId="9370" xr:uid="{00000000-0005-0000-0000-00009E240000}"/>
    <cellStyle name="Normal 38 3" xfId="9371" xr:uid="{00000000-0005-0000-0000-00009F240000}"/>
    <cellStyle name="Normal 38 3 2" xfId="9372" xr:uid="{00000000-0005-0000-0000-0000A0240000}"/>
    <cellStyle name="Normal 38 3 2 2" xfId="9373" xr:uid="{00000000-0005-0000-0000-0000A1240000}"/>
    <cellStyle name="Normal 38 3 2 2 2" xfId="9374" xr:uid="{00000000-0005-0000-0000-0000A2240000}"/>
    <cellStyle name="Normal 38 3 2 3" xfId="9375" xr:uid="{00000000-0005-0000-0000-0000A3240000}"/>
    <cellStyle name="Normal 38 3 3" xfId="9376" xr:uid="{00000000-0005-0000-0000-0000A4240000}"/>
    <cellStyle name="Normal 38 3 3 2" xfId="9377" xr:uid="{00000000-0005-0000-0000-0000A5240000}"/>
    <cellStyle name="Normal 38 3 4" xfId="9378" xr:uid="{00000000-0005-0000-0000-0000A6240000}"/>
    <cellStyle name="Normal 38 4" xfId="9379" xr:uid="{00000000-0005-0000-0000-0000A7240000}"/>
    <cellStyle name="Normal 38 5" xfId="9380" xr:uid="{00000000-0005-0000-0000-0000A8240000}"/>
    <cellStyle name="Normal 38 5 2" xfId="9381" xr:uid="{00000000-0005-0000-0000-0000A9240000}"/>
    <cellStyle name="Normal 38 5 2 2" xfId="9382" xr:uid="{00000000-0005-0000-0000-0000AA240000}"/>
    <cellStyle name="Normal 38 5 3" xfId="9383" xr:uid="{00000000-0005-0000-0000-0000AB240000}"/>
    <cellStyle name="Normal 38 6" xfId="9384" xr:uid="{00000000-0005-0000-0000-0000AC240000}"/>
    <cellStyle name="Normal 38 6 2" xfId="9385" xr:uid="{00000000-0005-0000-0000-0000AD240000}"/>
    <cellStyle name="Normal 38 7" xfId="9386" xr:uid="{00000000-0005-0000-0000-0000AE240000}"/>
    <cellStyle name="Normal 39" xfId="9387" xr:uid="{00000000-0005-0000-0000-0000AF240000}"/>
    <cellStyle name="Normal 39 2" xfId="9388" xr:uid="{00000000-0005-0000-0000-0000B0240000}"/>
    <cellStyle name="Normal 39 2 2" xfId="9389" xr:uid="{00000000-0005-0000-0000-0000B1240000}"/>
    <cellStyle name="Normal 39 2 2 2" xfId="9390" xr:uid="{00000000-0005-0000-0000-0000B2240000}"/>
    <cellStyle name="Normal 39 2 2 2 2" xfId="9391" xr:uid="{00000000-0005-0000-0000-0000B3240000}"/>
    <cellStyle name="Normal 39 2 2 3" xfId="9392" xr:uid="{00000000-0005-0000-0000-0000B4240000}"/>
    <cellStyle name="Normal 39 2 3" xfId="9393" xr:uid="{00000000-0005-0000-0000-0000B5240000}"/>
    <cellStyle name="Normal 39 2 3 2" xfId="9394" xr:uid="{00000000-0005-0000-0000-0000B6240000}"/>
    <cellStyle name="Normal 39 2 4" xfId="9395" xr:uid="{00000000-0005-0000-0000-0000B7240000}"/>
    <cellStyle name="Normal 39 3" xfId="9396" xr:uid="{00000000-0005-0000-0000-0000B8240000}"/>
    <cellStyle name="Normal 39 4" xfId="9397" xr:uid="{00000000-0005-0000-0000-0000B9240000}"/>
    <cellStyle name="Normal 39 4 2" xfId="9398" xr:uid="{00000000-0005-0000-0000-0000BA240000}"/>
    <cellStyle name="Normal 39 4 2 2" xfId="9399" xr:uid="{00000000-0005-0000-0000-0000BB240000}"/>
    <cellStyle name="Normal 39 4 3" xfId="9400" xr:uid="{00000000-0005-0000-0000-0000BC240000}"/>
    <cellStyle name="Normal 39 5" xfId="9401" xr:uid="{00000000-0005-0000-0000-0000BD240000}"/>
    <cellStyle name="Normal 39 5 2" xfId="9402" xr:uid="{00000000-0005-0000-0000-0000BE240000}"/>
    <cellStyle name="Normal 39 6" xfId="9403" xr:uid="{00000000-0005-0000-0000-0000BF240000}"/>
    <cellStyle name="Normal 4" xfId="9404" xr:uid="{00000000-0005-0000-0000-0000C0240000}"/>
    <cellStyle name="Normal 4 10" xfId="9405" xr:uid="{00000000-0005-0000-0000-0000C1240000}"/>
    <cellStyle name="Normal 4 11" xfId="9406" xr:uid="{00000000-0005-0000-0000-0000C2240000}"/>
    <cellStyle name="Normal 4 12" xfId="9407" xr:uid="{00000000-0005-0000-0000-0000C3240000}"/>
    <cellStyle name="Normal 4 13" xfId="9408" xr:uid="{00000000-0005-0000-0000-0000C4240000}"/>
    <cellStyle name="Normal 4 14" xfId="9409" xr:uid="{00000000-0005-0000-0000-0000C5240000}"/>
    <cellStyle name="Normal 4 15" xfId="9410" xr:uid="{00000000-0005-0000-0000-0000C6240000}"/>
    <cellStyle name="Normal 4 16" xfId="9411" xr:uid="{00000000-0005-0000-0000-0000C7240000}"/>
    <cellStyle name="Normal 4 16 2" xfId="9412" xr:uid="{00000000-0005-0000-0000-0000C8240000}"/>
    <cellStyle name="Normal 4 16 2 2" xfId="9413" xr:uid="{00000000-0005-0000-0000-0000C9240000}"/>
    <cellStyle name="Normal 4 16 2 2 2" xfId="9414" xr:uid="{00000000-0005-0000-0000-0000CA240000}"/>
    <cellStyle name="Normal 4 16 2 2 2 2" xfId="9415" xr:uid="{00000000-0005-0000-0000-0000CB240000}"/>
    <cellStyle name="Normal 4 16 2 2 2 2 2" xfId="9416" xr:uid="{00000000-0005-0000-0000-0000CC240000}"/>
    <cellStyle name="Normal 4 16 2 2 2 3" xfId="9417" xr:uid="{00000000-0005-0000-0000-0000CD240000}"/>
    <cellStyle name="Normal 4 16 2 2 3" xfId="9418" xr:uid="{00000000-0005-0000-0000-0000CE240000}"/>
    <cellStyle name="Normal 4 16 2 2 3 2" xfId="9419" xr:uid="{00000000-0005-0000-0000-0000CF240000}"/>
    <cellStyle name="Normal 4 16 2 2 4" xfId="9420" xr:uid="{00000000-0005-0000-0000-0000D0240000}"/>
    <cellStyle name="Normal 4 16 2 3" xfId="9421" xr:uid="{00000000-0005-0000-0000-0000D1240000}"/>
    <cellStyle name="Normal 4 16 2 3 2" xfId="9422" xr:uid="{00000000-0005-0000-0000-0000D2240000}"/>
    <cellStyle name="Normal 4 16 2 3 2 2" xfId="9423" xr:uid="{00000000-0005-0000-0000-0000D3240000}"/>
    <cellStyle name="Normal 4 16 2 3 3" xfId="9424" xr:uid="{00000000-0005-0000-0000-0000D4240000}"/>
    <cellStyle name="Normal 4 16 2 4" xfId="9425" xr:uid="{00000000-0005-0000-0000-0000D5240000}"/>
    <cellStyle name="Normal 4 16 2 4 2" xfId="9426" xr:uid="{00000000-0005-0000-0000-0000D6240000}"/>
    <cellStyle name="Normal 4 16 2 5" xfId="9427" xr:uid="{00000000-0005-0000-0000-0000D7240000}"/>
    <cellStyle name="Normal 4 16 3" xfId="9428" xr:uid="{00000000-0005-0000-0000-0000D8240000}"/>
    <cellStyle name="Normal 4 16 3 2" xfId="9429" xr:uid="{00000000-0005-0000-0000-0000D9240000}"/>
    <cellStyle name="Normal 4 16 3 2 2" xfId="9430" xr:uid="{00000000-0005-0000-0000-0000DA240000}"/>
    <cellStyle name="Normal 4 16 3 2 2 2" xfId="9431" xr:uid="{00000000-0005-0000-0000-0000DB240000}"/>
    <cellStyle name="Normal 4 16 3 2 3" xfId="9432" xr:uid="{00000000-0005-0000-0000-0000DC240000}"/>
    <cellStyle name="Normal 4 16 3 3" xfId="9433" xr:uid="{00000000-0005-0000-0000-0000DD240000}"/>
    <cellStyle name="Normal 4 16 3 3 2" xfId="9434" xr:uid="{00000000-0005-0000-0000-0000DE240000}"/>
    <cellStyle name="Normal 4 16 3 4" xfId="9435" xr:uid="{00000000-0005-0000-0000-0000DF240000}"/>
    <cellStyle name="Normal 4 16 4" xfId="9436" xr:uid="{00000000-0005-0000-0000-0000E0240000}"/>
    <cellStyle name="Normal 4 16 4 2" xfId="9437" xr:uid="{00000000-0005-0000-0000-0000E1240000}"/>
    <cellStyle name="Normal 4 16 4 2 2" xfId="9438" xr:uid="{00000000-0005-0000-0000-0000E2240000}"/>
    <cellStyle name="Normal 4 16 4 3" xfId="9439" xr:uid="{00000000-0005-0000-0000-0000E3240000}"/>
    <cellStyle name="Normal 4 16 5" xfId="9440" xr:uid="{00000000-0005-0000-0000-0000E4240000}"/>
    <cellStyle name="Normal 4 16 5 2" xfId="9441" xr:uid="{00000000-0005-0000-0000-0000E5240000}"/>
    <cellStyle name="Normal 4 16 6" xfId="9442" xr:uid="{00000000-0005-0000-0000-0000E6240000}"/>
    <cellStyle name="Normal 4 17" xfId="9443" xr:uid="{00000000-0005-0000-0000-0000E7240000}"/>
    <cellStyle name="Normal 4 17 2" xfId="9444" xr:uid="{00000000-0005-0000-0000-0000E8240000}"/>
    <cellStyle name="Normal 4 17 2 2" xfId="9445" xr:uid="{00000000-0005-0000-0000-0000E9240000}"/>
    <cellStyle name="Normal 4 17 2 2 2" xfId="9446" xr:uid="{00000000-0005-0000-0000-0000EA240000}"/>
    <cellStyle name="Normal 4 17 2 2 2 2" xfId="9447" xr:uid="{00000000-0005-0000-0000-0000EB240000}"/>
    <cellStyle name="Normal 4 17 2 2 3" xfId="9448" xr:uid="{00000000-0005-0000-0000-0000EC240000}"/>
    <cellStyle name="Normal 4 17 2 3" xfId="9449" xr:uid="{00000000-0005-0000-0000-0000ED240000}"/>
    <cellStyle name="Normal 4 17 2 3 2" xfId="9450" xr:uid="{00000000-0005-0000-0000-0000EE240000}"/>
    <cellStyle name="Normal 4 17 2 4" xfId="9451" xr:uid="{00000000-0005-0000-0000-0000EF240000}"/>
    <cellStyle name="Normal 4 17 3" xfId="9452" xr:uid="{00000000-0005-0000-0000-0000F0240000}"/>
    <cellStyle name="Normal 4 17 3 2" xfId="9453" xr:uid="{00000000-0005-0000-0000-0000F1240000}"/>
    <cellStyle name="Normal 4 17 3 2 2" xfId="9454" xr:uid="{00000000-0005-0000-0000-0000F2240000}"/>
    <cellStyle name="Normal 4 17 3 3" xfId="9455" xr:uid="{00000000-0005-0000-0000-0000F3240000}"/>
    <cellStyle name="Normal 4 17 4" xfId="9456" xr:uid="{00000000-0005-0000-0000-0000F4240000}"/>
    <cellStyle name="Normal 4 17 4 2" xfId="9457" xr:uid="{00000000-0005-0000-0000-0000F5240000}"/>
    <cellStyle name="Normal 4 17 5" xfId="9458" xr:uid="{00000000-0005-0000-0000-0000F6240000}"/>
    <cellStyle name="Normal 4 18" xfId="9459" xr:uid="{00000000-0005-0000-0000-0000F7240000}"/>
    <cellStyle name="Normal 4 18 2" xfId="9460" xr:uid="{00000000-0005-0000-0000-0000F8240000}"/>
    <cellStyle name="Normal 4 18 2 2" xfId="9461" xr:uid="{00000000-0005-0000-0000-0000F9240000}"/>
    <cellStyle name="Normal 4 18 2 2 2" xfId="9462" xr:uid="{00000000-0005-0000-0000-0000FA240000}"/>
    <cellStyle name="Normal 4 18 2 2 2 2" xfId="9463" xr:uid="{00000000-0005-0000-0000-0000FB240000}"/>
    <cellStyle name="Normal 4 18 2 2 3" xfId="9464" xr:uid="{00000000-0005-0000-0000-0000FC240000}"/>
    <cellStyle name="Normal 4 18 2 3" xfId="9465" xr:uid="{00000000-0005-0000-0000-0000FD240000}"/>
    <cellStyle name="Normal 4 18 2 3 2" xfId="9466" xr:uid="{00000000-0005-0000-0000-0000FE240000}"/>
    <cellStyle name="Normal 4 18 2 4" xfId="9467" xr:uid="{00000000-0005-0000-0000-0000FF240000}"/>
    <cellStyle name="Normal 4 18 3" xfId="9468" xr:uid="{00000000-0005-0000-0000-000000250000}"/>
    <cellStyle name="Normal 4 18 3 2" xfId="9469" xr:uid="{00000000-0005-0000-0000-000001250000}"/>
    <cellStyle name="Normal 4 18 3 2 2" xfId="9470" xr:uid="{00000000-0005-0000-0000-000002250000}"/>
    <cellStyle name="Normal 4 18 3 3" xfId="9471" xr:uid="{00000000-0005-0000-0000-000003250000}"/>
    <cellStyle name="Normal 4 18 4" xfId="9472" xr:uid="{00000000-0005-0000-0000-000004250000}"/>
    <cellStyle name="Normal 4 18 4 2" xfId="9473" xr:uid="{00000000-0005-0000-0000-000005250000}"/>
    <cellStyle name="Normal 4 18 5" xfId="9474" xr:uid="{00000000-0005-0000-0000-000006250000}"/>
    <cellStyle name="Normal 4 19" xfId="9475" xr:uid="{00000000-0005-0000-0000-000007250000}"/>
    <cellStyle name="Normal 4 19 2" xfId="9476" xr:uid="{00000000-0005-0000-0000-000008250000}"/>
    <cellStyle name="Normal 4 19 2 2" xfId="9477" xr:uid="{00000000-0005-0000-0000-000009250000}"/>
    <cellStyle name="Normal 4 19 2 2 2" xfId="9478" xr:uid="{00000000-0005-0000-0000-00000A250000}"/>
    <cellStyle name="Normal 4 19 2 2 2 2" xfId="9479" xr:uid="{00000000-0005-0000-0000-00000B250000}"/>
    <cellStyle name="Normal 4 19 2 2 3" xfId="9480" xr:uid="{00000000-0005-0000-0000-00000C250000}"/>
    <cellStyle name="Normal 4 19 2 3" xfId="9481" xr:uid="{00000000-0005-0000-0000-00000D250000}"/>
    <cellStyle name="Normal 4 19 2 3 2" xfId="9482" xr:uid="{00000000-0005-0000-0000-00000E250000}"/>
    <cellStyle name="Normal 4 19 2 4" xfId="9483" xr:uid="{00000000-0005-0000-0000-00000F250000}"/>
    <cellStyle name="Normal 4 19 3" xfId="9484" xr:uid="{00000000-0005-0000-0000-000010250000}"/>
    <cellStyle name="Normal 4 19 3 2" xfId="9485" xr:uid="{00000000-0005-0000-0000-000011250000}"/>
    <cellStyle name="Normal 4 19 3 2 2" xfId="9486" xr:uid="{00000000-0005-0000-0000-000012250000}"/>
    <cellStyle name="Normal 4 19 3 3" xfId="9487" xr:uid="{00000000-0005-0000-0000-000013250000}"/>
    <cellStyle name="Normal 4 19 4" xfId="9488" xr:uid="{00000000-0005-0000-0000-000014250000}"/>
    <cellStyle name="Normal 4 19 4 2" xfId="9489" xr:uid="{00000000-0005-0000-0000-000015250000}"/>
    <cellStyle name="Normal 4 19 5" xfId="9490" xr:uid="{00000000-0005-0000-0000-000016250000}"/>
    <cellStyle name="Normal 4 2" xfId="9491" xr:uid="{00000000-0005-0000-0000-000017250000}"/>
    <cellStyle name="Normal 4 2 2" xfId="9492" xr:uid="{00000000-0005-0000-0000-000018250000}"/>
    <cellStyle name="Normal 4 3" xfId="9493" xr:uid="{00000000-0005-0000-0000-000019250000}"/>
    <cellStyle name="Normal 4 4" xfId="9494" xr:uid="{00000000-0005-0000-0000-00001A250000}"/>
    <cellStyle name="Normal 4 5" xfId="9495" xr:uid="{00000000-0005-0000-0000-00001B250000}"/>
    <cellStyle name="Normal 4 6" xfId="9496" xr:uid="{00000000-0005-0000-0000-00001C250000}"/>
    <cellStyle name="Normal 4 7" xfId="9497" xr:uid="{00000000-0005-0000-0000-00001D250000}"/>
    <cellStyle name="Normal 4 8" xfId="9498" xr:uid="{00000000-0005-0000-0000-00001E250000}"/>
    <cellStyle name="Normal 4 9" xfId="9499" xr:uid="{00000000-0005-0000-0000-00001F250000}"/>
    <cellStyle name="Normal 40" xfId="9500" xr:uid="{00000000-0005-0000-0000-000020250000}"/>
    <cellStyle name="Normal 41" xfId="9501" xr:uid="{00000000-0005-0000-0000-000021250000}"/>
    <cellStyle name="Normal 42" xfId="9502" xr:uid="{00000000-0005-0000-0000-000022250000}"/>
    <cellStyle name="Normal 43" xfId="9503" xr:uid="{00000000-0005-0000-0000-000023250000}"/>
    <cellStyle name="Normal 44" xfId="9504" xr:uid="{00000000-0005-0000-0000-000024250000}"/>
    <cellStyle name="Normal 45" xfId="9505" xr:uid="{00000000-0005-0000-0000-000025250000}"/>
    <cellStyle name="Normal 46" xfId="9506" xr:uid="{00000000-0005-0000-0000-000026250000}"/>
    <cellStyle name="Normal 47" xfId="9507" xr:uid="{00000000-0005-0000-0000-000027250000}"/>
    <cellStyle name="Normal 48" xfId="9508" xr:uid="{00000000-0005-0000-0000-000028250000}"/>
    <cellStyle name="Normal 49" xfId="9509" xr:uid="{00000000-0005-0000-0000-000029250000}"/>
    <cellStyle name="Normal 5" xfId="9510" xr:uid="{00000000-0005-0000-0000-00002A250000}"/>
    <cellStyle name="Normal 5 2" xfId="9511" xr:uid="{00000000-0005-0000-0000-00002B250000}"/>
    <cellStyle name="Normal 5 2 2" xfId="9512" xr:uid="{00000000-0005-0000-0000-00002C250000}"/>
    <cellStyle name="Normal 5 3" xfId="9513" xr:uid="{00000000-0005-0000-0000-00002D250000}"/>
    <cellStyle name="Normal 50" xfId="9514" xr:uid="{00000000-0005-0000-0000-00002E250000}"/>
    <cellStyle name="Normal 51" xfId="9515" xr:uid="{00000000-0005-0000-0000-00002F250000}"/>
    <cellStyle name="Normal 52" xfId="9516" xr:uid="{00000000-0005-0000-0000-000030250000}"/>
    <cellStyle name="Normal 53" xfId="9517" xr:uid="{00000000-0005-0000-0000-000031250000}"/>
    <cellStyle name="Normal 54" xfId="9518" xr:uid="{00000000-0005-0000-0000-000032250000}"/>
    <cellStyle name="Normal 55" xfId="9519" xr:uid="{00000000-0005-0000-0000-000033250000}"/>
    <cellStyle name="Normal 56" xfId="9520" xr:uid="{00000000-0005-0000-0000-000034250000}"/>
    <cellStyle name="Normal 57" xfId="9521" xr:uid="{00000000-0005-0000-0000-000035250000}"/>
    <cellStyle name="Normal 57 2" xfId="9522" xr:uid="{00000000-0005-0000-0000-000036250000}"/>
    <cellStyle name="Normal 57 2 2" xfId="9523" xr:uid="{00000000-0005-0000-0000-000037250000}"/>
    <cellStyle name="Normal 57 2 2 2" xfId="9524" xr:uid="{00000000-0005-0000-0000-000038250000}"/>
    <cellStyle name="Normal 57 2 2 2 2" xfId="9525" xr:uid="{00000000-0005-0000-0000-000039250000}"/>
    <cellStyle name="Normal 57 2 2 2 2 2" xfId="9526" xr:uid="{00000000-0005-0000-0000-00003A250000}"/>
    <cellStyle name="Normal 57 2 2 2 3" xfId="9527" xr:uid="{00000000-0005-0000-0000-00003B250000}"/>
    <cellStyle name="Normal 57 2 2 3" xfId="9528" xr:uid="{00000000-0005-0000-0000-00003C250000}"/>
    <cellStyle name="Normal 57 2 2 3 2" xfId="9529" xr:uid="{00000000-0005-0000-0000-00003D250000}"/>
    <cellStyle name="Normal 57 2 2 4" xfId="9530" xr:uid="{00000000-0005-0000-0000-00003E250000}"/>
    <cellStyle name="Normal 57 2 3" xfId="9531" xr:uid="{00000000-0005-0000-0000-00003F250000}"/>
    <cellStyle name="Normal 57 2 3 2" xfId="9532" xr:uid="{00000000-0005-0000-0000-000040250000}"/>
    <cellStyle name="Normal 57 2 3 2 2" xfId="9533" xr:uid="{00000000-0005-0000-0000-000041250000}"/>
    <cellStyle name="Normal 57 2 3 3" xfId="9534" xr:uid="{00000000-0005-0000-0000-000042250000}"/>
    <cellStyle name="Normal 57 2 4" xfId="9535" xr:uid="{00000000-0005-0000-0000-000043250000}"/>
    <cellStyle name="Normal 57 2 4 2" xfId="9536" xr:uid="{00000000-0005-0000-0000-000044250000}"/>
    <cellStyle name="Normal 57 2 5" xfId="9537" xr:uid="{00000000-0005-0000-0000-000045250000}"/>
    <cellStyle name="Normal 58" xfId="9538" xr:uid="{00000000-0005-0000-0000-000046250000}"/>
    <cellStyle name="Normal 59" xfId="9539" xr:uid="{00000000-0005-0000-0000-000047250000}"/>
    <cellStyle name="Normal 6" xfId="9540" xr:uid="{00000000-0005-0000-0000-000048250000}"/>
    <cellStyle name="Normal 6 10" xfId="9541" xr:uid="{00000000-0005-0000-0000-000049250000}"/>
    <cellStyle name="Normal 6 11" xfId="9542" xr:uid="{00000000-0005-0000-0000-00004A250000}"/>
    <cellStyle name="Normal 6 12" xfId="9543" xr:uid="{00000000-0005-0000-0000-00004B250000}"/>
    <cellStyle name="Normal 6 13" xfId="9544" xr:uid="{00000000-0005-0000-0000-00004C250000}"/>
    <cellStyle name="Normal 6 14" xfId="9545" xr:uid="{00000000-0005-0000-0000-00004D250000}"/>
    <cellStyle name="Normal 6 15" xfId="9546" xr:uid="{00000000-0005-0000-0000-00004E250000}"/>
    <cellStyle name="Normal 6 16" xfId="9547" xr:uid="{00000000-0005-0000-0000-00004F250000}"/>
    <cellStyle name="Normal 6 16 2" xfId="9548" xr:uid="{00000000-0005-0000-0000-000050250000}"/>
    <cellStyle name="Normal 6 16 2 2" xfId="9549" xr:uid="{00000000-0005-0000-0000-000051250000}"/>
    <cellStyle name="Normal 6 16 2 2 2" xfId="9550" xr:uid="{00000000-0005-0000-0000-000052250000}"/>
    <cellStyle name="Normal 6 16 2 3" xfId="9551" xr:uid="{00000000-0005-0000-0000-000053250000}"/>
    <cellStyle name="Normal 6 16 3" xfId="9552" xr:uid="{00000000-0005-0000-0000-000054250000}"/>
    <cellStyle name="Normal 6 16 3 2" xfId="9553" xr:uid="{00000000-0005-0000-0000-000055250000}"/>
    <cellStyle name="Normal 6 16 4" xfId="9554" xr:uid="{00000000-0005-0000-0000-000056250000}"/>
    <cellStyle name="Normal 6 17" xfId="9555" xr:uid="{00000000-0005-0000-0000-000057250000}"/>
    <cellStyle name="Normal 6 18" xfId="9556" xr:uid="{00000000-0005-0000-0000-000058250000}"/>
    <cellStyle name="Normal 6 2" xfId="9557" xr:uid="{00000000-0005-0000-0000-000059250000}"/>
    <cellStyle name="Normal 6 2 2" xfId="9558" xr:uid="{00000000-0005-0000-0000-00005A250000}"/>
    <cellStyle name="Normal 6 2 3" xfId="9559" xr:uid="{00000000-0005-0000-0000-00005B250000}"/>
    <cellStyle name="Normal 6 2 3 2" xfId="9560" xr:uid="{00000000-0005-0000-0000-00005C250000}"/>
    <cellStyle name="Normal 6 2 3 2 2" xfId="9561" xr:uid="{00000000-0005-0000-0000-00005D250000}"/>
    <cellStyle name="Normal 6 2 3 3" xfId="9562" xr:uid="{00000000-0005-0000-0000-00005E250000}"/>
    <cellStyle name="Normal 6 3" xfId="9563" xr:uid="{00000000-0005-0000-0000-00005F250000}"/>
    <cellStyle name="Normal 6 4" xfId="9564" xr:uid="{00000000-0005-0000-0000-000060250000}"/>
    <cellStyle name="Normal 6 5" xfId="9565" xr:uid="{00000000-0005-0000-0000-000061250000}"/>
    <cellStyle name="Normal 6 6" xfId="9566" xr:uid="{00000000-0005-0000-0000-000062250000}"/>
    <cellStyle name="Normal 6 7" xfId="9567" xr:uid="{00000000-0005-0000-0000-000063250000}"/>
    <cellStyle name="Normal 6 8" xfId="9568" xr:uid="{00000000-0005-0000-0000-000064250000}"/>
    <cellStyle name="Normal 6 9" xfId="9569" xr:uid="{00000000-0005-0000-0000-000065250000}"/>
    <cellStyle name="Normal 60" xfId="9570" xr:uid="{00000000-0005-0000-0000-000066250000}"/>
    <cellStyle name="Normal 61" xfId="9571" xr:uid="{00000000-0005-0000-0000-000067250000}"/>
    <cellStyle name="Normal 62" xfId="9572" xr:uid="{00000000-0005-0000-0000-000068250000}"/>
    <cellStyle name="Normal 63" xfId="9573" xr:uid="{00000000-0005-0000-0000-000069250000}"/>
    <cellStyle name="Normal 63 2" xfId="9574" xr:uid="{00000000-0005-0000-0000-00006A250000}"/>
    <cellStyle name="Normal 64" xfId="9575" xr:uid="{00000000-0005-0000-0000-00006B250000}"/>
    <cellStyle name="Normal 64 10" xfId="9576" xr:uid="{00000000-0005-0000-0000-00006C250000}"/>
    <cellStyle name="Normal 64 2" xfId="9577" xr:uid="{00000000-0005-0000-0000-00006D250000}"/>
    <cellStyle name="Normal 64 3" xfId="9578" xr:uid="{00000000-0005-0000-0000-00006E250000}"/>
    <cellStyle name="Normal 64 4" xfId="9579" xr:uid="{00000000-0005-0000-0000-00006F250000}"/>
    <cellStyle name="Normal 64 4 2" xfId="9580" xr:uid="{00000000-0005-0000-0000-000070250000}"/>
    <cellStyle name="Normal 64 4 3" xfId="9581" xr:uid="{00000000-0005-0000-0000-000071250000}"/>
    <cellStyle name="Normal 64 4 4" xfId="9582" xr:uid="{00000000-0005-0000-0000-000072250000}"/>
    <cellStyle name="Normal 64 4 5" xfId="9583" xr:uid="{00000000-0005-0000-0000-000073250000}"/>
    <cellStyle name="Normal 64 4 6" xfId="9584" xr:uid="{00000000-0005-0000-0000-000074250000}"/>
    <cellStyle name="Normal 64 4 7" xfId="9585" xr:uid="{00000000-0005-0000-0000-000075250000}"/>
    <cellStyle name="Normal 64 4 8" xfId="9586" xr:uid="{00000000-0005-0000-0000-000076250000}"/>
    <cellStyle name="Normal 64 5" xfId="9587" xr:uid="{00000000-0005-0000-0000-000077250000}"/>
    <cellStyle name="Normal 64 6" xfId="9588" xr:uid="{00000000-0005-0000-0000-000078250000}"/>
    <cellStyle name="Normal 64 7" xfId="9589" xr:uid="{00000000-0005-0000-0000-000079250000}"/>
    <cellStyle name="Normal 64 8" xfId="9590" xr:uid="{00000000-0005-0000-0000-00007A250000}"/>
    <cellStyle name="Normal 64 9" xfId="9591" xr:uid="{00000000-0005-0000-0000-00007B250000}"/>
    <cellStyle name="Normal 65" xfId="9592" xr:uid="{00000000-0005-0000-0000-00007C250000}"/>
    <cellStyle name="Normal 65 2" xfId="9593" xr:uid="{00000000-0005-0000-0000-00007D250000}"/>
    <cellStyle name="Normal 65 3" xfId="9594" xr:uid="{00000000-0005-0000-0000-00007E250000}"/>
    <cellStyle name="Normal 65 4" xfId="9595" xr:uid="{00000000-0005-0000-0000-00007F250000}"/>
    <cellStyle name="Normal 65 5" xfId="9596" xr:uid="{00000000-0005-0000-0000-000080250000}"/>
    <cellStyle name="Normal 65 6" xfId="9597" xr:uid="{00000000-0005-0000-0000-000081250000}"/>
    <cellStyle name="Normal 66" xfId="9598" xr:uid="{00000000-0005-0000-0000-000082250000}"/>
    <cellStyle name="Normal 66 2" xfId="9599" xr:uid="{00000000-0005-0000-0000-000083250000}"/>
    <cellStyle name="Normal 66 3" xfId="9600" xr:uid="{00000000-0005-0000-0000-000084250000}"/>
    <cellStyle name="Normal 66 4" xfId="9601" xr:uid="{00000000-0005-0000-0000-000085250000}"/>
    <cellStyle name="Normal 66 5" xfId="9602" xr:uid="{00000000-0005-0000-0000-000086250000}"/>
    <cellStyle name="Normal 66 6" xfId="9603" xr:uid="{00000000-0005-0000-0000-000087250000}"/>
    <cellStyle name="Normal 67" xfId="9604" xr:uid="{00000000-0005-0000-0000-000088250000}"/>
    <cellStyle name="Normal 67 2" xfId="9605" xr:uid="{00000000-0005-0000-0000-000089250000}"/>
    <cellStyle name="Normal 67 2 2" xfId="9606" xr:uid="{00000000-0005-0000-0000-00008A250000}"/>
    <cellStyle name="Normal 67 2 2 2" xfId="9607" xr:uid="{00000000-0005-0000-0000-00008B250000}"/>
    <cellStyle name="Normal 67 2 3" xfId="9608" xr:uid="{00000000-0005-0000-0000-00008C250000}"/>
    <cellStyle name="Normal 67 3" xfId="9609" xr:uid="{00000000-0005-0000-0000-00008D250000}"/>
    <cellStyle name="Normal 67 3 2" xfId="9610" xr:uid="{00000000-0005-0000-0000-00008E250000}"/>
    <cellStyle name="Normal 67 4" xfId="9611" xr:uid="{00000000-0005-0000-0000-00008F250000}"/>
    <cellStyle name="Normal 68" xfId="9612" xr:uid="{00000000-0005-0000-0000-000090250000}"/>
    <cellStyle name="Normal 68 2" xfId="9613" xr:uid="{00000000-0005-0000-0000-000091250000}"/>
    <cellStyle name="Normal 68 2 2" xfId="9614" xr:uid="{00000000-0005-0000-0000-000092250000}"/>
    <cellStyle name="Normal 68 2 2 2" xfId="9615" xr:uid="{00000000-0005-0000-0000-000093250000}"/>
    <cellStyle name="Normal 68 2 3" xfId="9616" xr:uid="{00000000-0005-0000-0000-000094250000}"/>
    <cellStyle name="Normal 68 3" xfId="9617" xr:uid="{00000000-0005-0000-0000-000095250000}"/>
    <cellStyle name="Normal 68 3 2" xfId="9618" xr:uid="{00000000-0005-0000-0000-000096250000}"/>
    <cellStyle name="Normal 68 4" xfId="9619" xr:uid="{00000000-0005-0000-0000-000097250000}"/>
    <cellStyle name="Normal 69" xfId="9620" xr:uid="{00000000-0005-0000-0000-000098250000}"/>
    <cellStyle name="Normal 69 2" xfId="9621" xr:uid="{00000000-0005-0000-0000-000099250000}"/>
    <cellStyle name="Normal 69 2 2" xfId="9622" xr:uid="{00000000-0005-0000-0000-00009A250000}"/>
    <cellStyle name="Normal 69 2 2 2" xfId="9623" xr:uid="{00000000-0005-0000-0000-00009B250000}"/>
    <cellStyle name="Normal 69 2 3" xfId="9624" xr:uid="{00000000-0005-0000-0000-00009C250000}"/>
    <cellStyle name="Normal 69 3" xfId="9625" xr:uid="{00000000-0005-0000-0000-00009D250000}"/>
    <cellStyle name="Normal 69 3 2" xfId="9626" xr:uid="{00000000-0005-0000-0000-00009E250000}"/>
    <cellStyle name="Normal 69 4" xfId="9627" xr:uid="{00000000-0005-0000-0000-00009F250000}"/>
    <cellStyle name="Normal 7" xfId="9628" xr:uid="{00000000-0005-0000-0000-0000A0250000}"/>
    <cellStyle name="Normal 7 2" xfId="9629" xr:uid="{00000000-0005-0000-0000-0000A1250000}"/>
    <cellStyle name="Normal 70" xfId="9630" xr:uid="{00000000-0005-0000-0000-0000A2250000}"/>
    <cellStyle name="Normal 70 2" xfId="9631" xr:uid="{00000000-0005-0000-0000-0000A3250000}"/>
    <cellStyle name="Normal 70 2 2" xfId="9632" xr:uid="{00000000-0005-0000-0000-0000A4250000}"/>
    <cellStyle name="Normal 70 3" xfId="9633" xr:uid="{00000000-0005-0000-0000-0000A5250000}"/>
    <cellStyle name="Normal 71" xfId="9634" xr:uid="{00000000-0005-0000-0000-0000A6250000}"/>
    <cellStyle name="Normal 71 2" xfId="9635" xr:uid="{00000000-0005-0000-0000-0000A7250000}"/>
    <cellStyle name="Normal 72" xfId="9636" xr:uid="{00000000-0005-0000-0000-0000A8250000}"/>
    <cellStyle name="Normal 73" xfId="9637" xr:uid="{00000000-0005-0000-0000-0000A9250000}"/>
    <cellStyle name="Normal 74" xfId="9638" xr:uid="{00000000-0005-0000-0000-0000AA250000}"/>
    <cellStyle name="Normal 75" xfId="9639" xr:uid="{00000000-0005-0000-0000-0000AB250000}"/>
    <cellStyle name="Normal 76" xfId="9640" xr:uid="{00000000-0005-0000-0000-0000AC250000}"/>
    <cellStyle name="Normal 77" xfId="9641" xr:uid="{00000000-0005-0000-0000-0000AD250000}"/>
    <cellStyle name="Normal 8" xfId="9642" xr:uid="{00000000-0005-0000-0000-0000AE250000}"/>
    <cellStyle name="Normal 8 10" xfId="9643" xr:uid="{00000000-0005-0000-0000-0000AF250000}"/>
    <cellStyle name="Normal 8 11" xfId="9644" xr:uid="{00000000-0005-0000-0000-0000B0250000}"/>
    <cellStyle name="Normal 8 12" xfId="9645" xr:uid="{00000000-0005-0000-0000-0000B1250000}"/>
    <cellStyle name="Normal 8 13" xfId="9646" xr:uid="{00000000-0005-0000-0000-0000B2250000}"/>
    <cellStyle name="Normal 8 14" xfId="9647" xr:uid="{00000000-0005-0000-0000-0000B3250000}"/>
    <cellStyle name="Normal 8 2" xfId="9648" xr:uid="{00000000-0005-0000-0000-0000B4250000}"/>
    <cellStyle name="Normal 8 3" xfId="9649" xr:uid="{00000000-0005-0000-0000-0000B5250000}"/>
    <cellStyle name="Normal 8 4" xfId="9650" xr:uid="{00000000-0005-0000-0000-0000B6250000}"/>
    <cellStyle name="Normal 8 5" xfId="9651" xr:uid="{00000000-0005-0000-0000-0000B7250000}"/>
    <cellStyle name="Normal 8 6" xfId="9652" xr:uid="{00000000-0005-0000-0000-0000B8250000}"/>
    <cellStyle name="Normal 8 7" xfId="9653" xr:uid="{00000000-0005-0000-0000-0000B9250000}"/>
    <cellStyle name="Normal 8 8" xfId="9654" xr:uid="{00000000-0005-0000-0000-0000BA250000}"/>
    <cellStyle name="Normal 8 9" xfId="9655" xr:uid="{00000000-0005-0000-0000-0000BB250000}"/>
    <cellStyle name="Normal 9" xfId="9656" xr:uid="{00000000-0005-0000-0000-0000BC250000}"/>
    <cellStyle name="Normal 9 10" xfId="9657" xr:uid="{00000000-0005-0000-0000-0000BD250000}"/>
    <cellStyle name="Normal 9 11" xfId="9658" xr:uid="{00000000-0005-0000-0000-0000BE250000}"/>
    <cellStyle name="Normal 9 12" xfId="9659" xr:uid="{00000000-0005-0000-0000-0000BF250000}"/>
    <cellStyle name="Normal 9 13" xfId="9660" xr:uid="{00000000-0005-0000-0000-0000C0250000}"/>
    <cellStyle name="Normal 9 14" xfId="9661" xr:uid="{00000000-0005-0000-0000-0000C1250000}"/>
    <cellStyle name="Normal 9 2" xfId="9662" xr:uid="{00000000-0005-0000-0000-0000C2250000}"/>
    <cellStyle name="Normal 9 3" xfId="9663" xr:uid="{00000000-0005-0000-0000-0000C3250000}"/>
    <cellStyle name="Normal 9 4" xfId="9664" xr:uid="{00000000-0005-0000-0000-0000C4250000}"/>
    <cellStyle name="Normal 9 5" xfId="9665" xr:uid="{00000000-0005-0000-0000-0000C5250000}"/>
    <cellStyle name="Normal 9 6" xfId="9666" xr:uid="{00000000-0005-0000-0000-0000C6250000}"/>
    <cellStyle name="Normal 9 7" xfId="9667" xr:uid="{00000000-0005-0000-0000-0000C7250000}"/>
    <cellStyle name="Normal 9 8" xfId="9668" xr:uid="{00000000-0005-0000-0000-0000C8250000}"/>
    <cellStyle name="Normal 9 9" xfId="9669" xr:uid="{00000000-0005-0000-0000-0000C9250000}"/>
    <cellStyle name="Note 2" xfId="9670" xr:uid="{00000000-0005-0000-0000-0000CA250000}"/>
    <cellStyle name="Note 2 10" xfId="9671" xr:uid="{00000000-0005-0000-0000-0000CB250000}"/>
    <cellStyle name="Note 2 10 2" xfId="9672" xr:uid="{00000000-0005-0000-0000-0000CC250000}"/>
    <cellStyle name="Note 2 10 2 2" xfId="9673" xr:uid="{00000000-0005-0000-0000-0000CD250000}"/>
    <cellStyle name="Note 2 10 2 2 2" xfId="9674" xr:uid="{00000000-0005-0000-0000-0000CE250000}"/>
    <cellStyle name="Note 2 10 2 3" xfId="9675" xr:uid="{00000000-0005-0000-0000-0000CF250000}"/>
    <cellStyle name="Note 2 10 3" xfId="9676" xr:uid="{00000000-0005-0000-0000-0000D0250000}"/>
    <cellStyle name="Note 2 10 3 2" xfId="9677" xr:uid="{00000000-0005-0000-0000-0000D1250000}"/>
    <cellStyle name="Note 2 10 4" xfId="9678" xr:uid="{00000000-0005-0000-0000-0000D2250000}"/>
    <cellStyle name="Note 2 11" xfId="9679" xr:uid="{00000000-0005-0000-0000-0000D3250000}"/>
    <cellStyle name="Note 2 11 2" xfId="9680" xr:uid="{00000000-0005-0000-0000-0000D4250000}"/>
    <cellStyle name="Note 2 11 2 2" xfId="9681" xr:uid="{00000000-0005-0000-0000-0000D5250000}"/>
    <cellStyle name="Note 2 11 3" xfId="9682" xr:uid="{00000000-0005-0000-0000-0000D6250000}"/>
    <cellStyle name="Note 2 12" xfId="9683" xr:uid="{00000000-0005-0000-0000-0000D7250000}"/>
    <cellStyle name="Note 2 12 2" xfId="9684" xr:uid="{00000000-0005-0000-0000-0000D8250000}"/>
    <cellStyle name="Note 2 13" xfId="9685" xr:uid="{00000000-0005-0000-0000-0000D9250000}"/>
    <cellStyle name="Note 2 2" xfId="9686" xr:uid="{00000000-0005-0000-0000-0000DA250000}"/>
    <cellStyle name="Note 2 2 2" xfId="9687" xr:uid="{00000000-0005-0000-0000-0000DB250000}"/>
    <cellStyle name="Note 2 2 2 2" xfId="9688" xr:uid="{00000000-0005-0000-0000-0000DC250000}"/>
    <cellStyle name="Note 2 2 2 2 2" xfId="9689" xr:uid="{00000000-0005-0000-0000-0000DD250000}"/>
    <cellStyle name="Note 2 2 2 2 2 2" xfId="9690" xr:uid="{00000000-0005-0000-0000-0000DE250000}"/>
    <cellStyle name="Note 2 2 2 2 2 2 2" xfId="9691" xr:uid="{00000000-0005-0000-0000-0000DF250000}"/>
    <cellStyle name="Note 2 2 2 2 2 3" xfId="9692" xr:uid="{00000000-0005-0000-0000-0000E0250000}"/>
    <cellStyle name="Note 2 2 2 2 3" xfId="9693" xr:uid="{00000000-0005-0000-0000-0000E1250000}"/>
    <cellStyle name="Note 2 2 2 2 3 2" xfId="9694" xr:uid="{00000000-0005-0000-0000-0000E2250000}"/>
    <cellStyle name="Note 2 2 2 2 4" xfId="9695" xr:uid="{00000000-0005-0000-0000-0000E3250000}"/>
    <cellStyle name="Note 2 2 2 3" xfId="9696" xr:uid="{00000000-0005-0000-0000-0000E4250000}"/>
    <cellStyle name="Note 2 2 2 3 2" xfId="9697" xr:uid="{00000000-0005-0000-0000-0000E5250000}"/>
    <cellStyle name="Note 2 2 2 3 2 2" xfId="9698" xr:uid="{00000000-0005-0000-0000-0000E6250000}"/>
    <cellStyle name="Note 2 2 2 3 3" xfId="9699" xr:uid="{00000000-0005-0000-0000-0000E7250000}"/>
    <cellStyle name="Note 2 2 2 4" xfId="9700" xr:uid="{00000000-0005-0000-0000-0000E8250000}"/>
    <cellStyle name="Note 2 2 2 4 2" xfId="9701" xr:uid="{00000000-0005-0000-0000-0000E9250000}"/>
    <cellStyle name="Note 2 2 2 5" xfId="9702" xr:uid="{00000000-0005-0000-0000-0000EA250000}"/>
    <cellStyle name="Note 2 2 3" xfId="9703" xr:uid="{00000000-0005-0000-0000-0000EB250000}"/>
    <cellStyle name="Note 2 2 3 2" xfId="9704" xr:uid="{00000000-0005-0000-0000-0000EC250000}"/>
    <cellStyle name="Note 2 2 3 2 2" xfId="9705" xr:uid="{00000000-0005-0000-0000-0000ED250000}"/>
    <cellStyle name="Note 2 2 3 2 2 2" xfId="9706" xr:uid="{00000000-0005-0000-0000-0000EE250000}"/>
    <cellStyle name="Note 2 2 3 2 3" xfId="9707" xr:uid="{00000000-0005-0000-0000-0000EF250000}"/>
    <cellStyle name="Note 2 2 3 3" xfId="9708" xr:uid="{00000000-0005-0000-0000-0000F0250000}"/>
    <cellStyle name="Note 2 2 3 3 2" xfId="9709" xr:uid="{00000000-0005-0000-0000-0000F1250000}"/>
    <cellStyle name="Note 2 2 3 4" xfId="9710" xr:uid="{00000000-0005-0000-0000-0000F2250000}"/>
    <cellStyle name="Note 2 2 4" xfId="9711" xr:uid="{00000000-0005-0000-0000-0000F3250000}"/>
    <cellStyle name="Note 2 2 4 2" xfId="9712" xr:uid="{00000000-0005-0000-0000-0000F4250000}"/>
    <cellStyle name="Note 2 2 4 2 2" xfId="9713" xr:uid="{00000000-0005-0000-0000-0000F5250000}"/>
    <cellStyle name="Note 2 2 4 3" xfId="9714" xr:uid="{00000000-0005-0000-0000-0000F6250000}"/>
    <cellStyle name="Note 2 2 5" xfId="9715" xr:uid="{00000000-0005-0000-0000-0000F7250000}"/>
    <cellStyle name="Note 2 2 5 2" xfId="9716" xr:uid="{00000000-0005-0000-0000-0000F8250000}"/>
    <cellStyle name="Note 2 2 6" xfId="9717" xr:uid="{00000000-0005-0000-0000-0000F9250000}"/>
    <cellStyle name="Note 2 3" xfId="9718" xr:uid="{00000000-0005-0000-0000-0000FA250000}"/>
    <cellStyle name="Note 2 3 2" xfId="9719" xr:uid="{00000000-0005-0000-0000-0000FB250000}"/>
    <cellStyle name="Note 2 3 2 2" xfId="9720" xr:uid="{00000000-0005-0000-0000-0000FC250000}"/>
    <cellStyle name="Note 2 3 2 2 2" xfId="9721" xr:uid="{00000000-0005-0000-0000-0000FD250000}"/>
    <cellStyle name="Note 2 3 2 2 2 2" xfId="9722" xr:uid="{00000000-0005-0000-0000-0000FE250000}"/>
    <cellStyle name="Note 2 3 2 2 2 2 2" xfId="9723" xr:uid="{00000000-0005-0000-0000-0000FF250000}"/>
    <cellStyle name="Note 2 3 2 2 2 3" xfId="9724" xr:uid="{00000000-0005-0000-0000-000000260000}"/>
    <cellStyle name="Note 2 3 2 2 3" xfId="9725" xr:uid="{00000000-0005-0000-0000-000001260000}"/>
    <cellStyle name="Note 2 3 2 2 3 2" xfId="9726" xr:uid="{00000000-0005-0000-0000-000002260000}"/>
    <cellStyle name="Note 2 3 2 2 4" xfId="9727" xr:uid="{00000000-0005-0000-0000-000003260000}"/>
    <cellStyle name="Note 2 3 2 3" xfId="9728" xr:uid="{00000000-0005-0000-0000-000004260000}"/>
    <cellStyle name="Note 2 3 2 3 2" xfId="9729" xr:uid="{00000000-0005-0000-0000-000005260000}"/>
    <cellStyle name="Note 2 3 2 3 2 2" xfId="9730" xr:uid="{00000000-0005-0000-0000-000006260000}"/>
    <cellStyle name="Note 2 3 2 3 3" xfId="9731" xr:uid="{00000000-0005-0000-0000-000007260000}"/>
    <cellStyle name="Note 2 3 2 4" xfId="9732" xr:uid="{00000000-0005-0000-0000-000008260000}"/>
    <cellStyle name="Note 2 3 2 4 2" xfId="9733" xr:uid="{00000000-0005-0000-0000-000009260000}"/>
    <cellStyle name="Note 2 3 2 5" xfId="9734" xr:uid="{00000000-0005-0000-0000-00000A260000}"/>
    <cellStyle name="Note 2 3 3" xfId="9735" xr:uid="{00000000-0005-0000-0000-00000B260000}"/>
    <cellStyle name="Note 2 3 3 2" xfId="9736" xr:uid="{00000000-0005-0000-0000-00000C260000}"/>
    <cellStyle name="Note 2 3 3 2 2" xfId="9737" xr:uid="{00000000-0005-0000-0000-00000D260000}"/>
    <cellStyle name="Note 2 3 3 2 2 2" xfId="9738" xr:uid="{00000000-0005-0000-0000-00000E260000}"/>
    <cellStyle name="Note 2 3 3 2 3" xfId="9739" xr:uid="{00000000-0005-0000-0000-00000F260000}"/>
    <cellStyle name="Note 2 3 3 3" xfId="9740" xr:uid="{00000000-0005-0000-0000-000010260000}"/>
    <cellStyle name="Note 2 3 3 3 2" xfId="9741" xr:uid="{00000000-0005-0000-0000-000011260000}"/>
    <cellStyle name="Note 2 3 3 4" xfId="9742" xr:uid="{00000000-0005-0000-0000-000012260000}"/>
    <cellStyle name="Note 2 3 4" xfId="9743" xr:uid="{00000000-0005-0000-0000-000013260000}"/>
    <cellStyle name="Note 2 3 4 2" xfId="9744" xr:uid="{00000000-0005-0000-0000-000014260000}"/>
    <cellStyle name="Note 2 3 4 2 2" xfId="9745" xr:uid="{00000000-0005-0000-0000-000015260000}"/>
    <cellStyle name="Note 2 3 4 3" xfId="9746" xr:uid="{00000000-0005-0000-0000-000016260000}"/>
    <cellStyle name="Note 2 3 5" xfId="9747" xr:uid="{00000000-0005-0000-0000-000017260000}"/>
    <cellStyle name="Note 2 3 5 2" xfId="9748" xr:uid="{00000000-0005-0000-0000-000018260000}"/>
    <cellStyle name="Note 2 3 6" xfId="9749" xr:uid="{00000000-0005-0000-0000-000019260000}"/>
    <cellStyle name="Note 2 4" xfId="9750" xr:uid="{00000000-0005-0000-0000-00001A260000}"/>
    <cellStyle name="Note 2 4 2" xfId="9751" xr:uid="{00000000-0005-0000-0000-00001B260000}"/>
    <cellStyle name="Note 2 4 2 2" xfId="9752" xr:uid="{00000000-0005-0000-0000-00001C260000}"/>
    <cellStyle name="Note 2 4 2 2 2" xfId="9753" xr:uid="{00000000-0005-0000-0000-00001D260000}"/>
    <cellStyle name="Note 2 4 2 2 2 2" xfId="9754" xr:uid="{00000000-0005-0000-0000-00001E260000}"/>
    <cellStyle name="Note 2 4 2 2 2 2 2" xfId="9755" xr:uid="{00000000-0005-0000-0000-00001F260000}"/>
    <cellStyle name="Note 2 4 2 2 2 3" xfId="9756" xr:uid="{00000000-0005-0000-0000-000020260000}"/>
    <cellStyle name="Note 2 4 2 2 3" xfId="9757" xr:uid="{00000000-0005-0000-0000-000021260000}"/>
    <cellStyle name="Note 2 4 2 2 3 2" xfId="9758" xr:uid="{00000000-0005-0000-0000-000022260000}"/>
    <cellStyle name="Note 2 4 2 2 4" xfId="9759" xr:uid="{00000000-0005-0000-0000-000023260000}"/>
    <cellStyle name="Note 2 4 2 3" xfId="9760" xr:uid="{00000000-0005-0000-0000-000024260000}"/>
    <cellStyle name="Note 2 4 2 3 2" xfId="9761" xr:uid="{00000000-0005-0000-0000-000025260000}"/>
    <cellStyle name="Note 2 4 2 3 2 2" xfId="9762" xr:uid="{00000000-0005-0000-0000-000026260000}"/>
    <cellStyle name="Note 2 4 2 3 3" xfId="9763" xr:uid="{00000000-0005-0000-0000-000027260000}"/>
    <cellStyle name="Note 2 4 2 4" xfId="9764" xr:uid="{00000000-0005-0000-0000-000028260000}"/>
    <cellStyle name="Note 2 4 2 4 2" xfId="9765" xr:uid="{00000000-0005-0000-0000-000029260000}"/>
    <cellStyle name="Note 2 4 2 5" xfId="9766" xr:uid="{00000000-0005-0000-0000-00002A260000}"/>
    <cellStyle name="Note 2 4 3" xfId="9767" xr:uid="{00000000-0005-0000-0000-00002B260000}"/>
    <cellStyle name="Note 2 4 3 2" xfId="9768" xr:uid="{00000000-0005-0000-0000-00002C260000}"/>
    <cellStyle name="Note 2 4 3 2 2" xfId="9769" xr:uid="{00000000-0005-0000-0000-00002D260000}"/>
    <cellStyle name="Note 2 4 3 2 2 2" xfId="9770" xr:uid="{00000000-0005-0000-0000-00002E260000}"/>
    <cellStyle name="Note 2 4 3 2 3" xfId="9771" xr:uid="{00000000-0005-0000-0000-00002F260000}"/>
    <cellStyle name="Note 2 4 3 3" xfId="9772" xr:uid="{00000000-0005-0000-0000-000030260000}"/>
    <cellStyle name="Note 2 4 3 3 2" xfId="9773" xr:uid="{00000000-0005-0000-0000-000031260000}"/>
    <cellStyle name="Note 2 4 3 4" xfId="9774" xr:uid="{00000000-0005-0000-0000-000032260000}"/>
    <cellStyle name="Note 2 4 4" xfId="9775" xr:uid="{00000000-0005-0000-0000-000033260000}"/>
    <cellStyle name="Note 2 4 4 2" xfId="9776" xr:uid="{00000000-0005-0000-0000-000034260000}"/>
    <cellStyle name="Note 2 4 4 2 2" xfId="9777" xr:uid="{00000000-0005-0000-0000-000035260000}"/>
    <cellStyle name="Note 2 4 4 3" xfId="9778" xr:uid="{00000000-0005-0000-0000-000036260000}"/>
    <cellStyle name="Note 2 4 5" xfId="9779" xr:uid="{00000000-0005-0000-0000-000037260000}"/>
    <cellStyle name="Note 2 4 5 2" xfId="9780" xr:uid="{00000000-0005-0000-0000-000038260000}"/>
    <cellStyle name="Note 2 4 6" xfId="9781" xr:uid="{00000000-0005-0000-0000-000039260000}"/>
    <cellStyle name="Note 2 5" xfId="9782" xr:uid="{00000000-0005-0000-0000-00003A260000}"/>
    <cellStyle name="Note 2 5 2" xfId="9783" xr:uid="{00000000-0005-0000-0000-00003B260000}"/>
    <cellStyle name="Note 2 5 2 2" xfId="9784" xr:uid="{00000000-0005-0000-0000-00003C260000}"/>
    <cellStyle name="Note 2 5 2 2 2" xfId="9785" xr:uid="{00000000-0005-0000-0000-00003D260000}"/>
    <cellStyle name="Note 2 5 2 2 2 2" xfId="9786" xr:uid="{00000000-0005-0000-0000-00003E260000}"/>
    <cellStyle name="Note 2 5 2 2 2 2 2" xfId="9787" xr:uid="{00000000-0005-0000-0000-00003F260000}"/>
    <cellStyle name="Note 2 5 2 2 2 3" xfId="9788" xr:uid="{00000000-0005-0000-0000-000040260000}"/>
    <cellStyle name="Note 2 5 2 2 3" xfId="9789" xr:uid="{00000000-0005-0000-0000-000041260000}"/>
    <cellStyle name="Note 2 5 2 2 3 2" xfId="9790" xr:uid="{00000000-0005-0000-0000-000042260000}"/>
    <cellStyle name="Note 2 5 2 2 4" xfId="9791" xr:uid="{00000000-0005-0000-0000-000043260000}"/>
    <cellStyle name="Note 2 5 2 3" xfId="9792" xr:uid="{00000000-0005-0000-0000-000044260000}"/>
    <cellStyle name="Note 2 5 2 3 2" xfId="9793" xr:uid="{00000000-0005-0000-0000-000045260000}"/>
    <cellStyle name="Note 2 5 2 3 2 2" xfId="9794" xr:uid="{00000000-0005-0000-0000-000046260000}"/>
    <cellStyle name="Note 2 5 2 3 3" xfId="9795" xr:uid="{00000000-0005-0000-0000-000047260000}"/>
    <cellStyle name="Note 2 5 2 4" xfId="9796" xr:uid="{00000000-0005-0000-0000-000048260000}"/>
    <cellStyle name="Note 2 5 2 4 2" xfId="9797" xr:uid="{00000000-0005-0000-0000-000049260000}"/>
    <cellStyle name="Note 2 5 2 5" xfId="9798" xr:uid="{00000000-0005-0000-0000-00004A260000}"/>
    <cellStyle name="Note 2 5 3" xfId="9799" xr:uid="{00000000-0005-0000-0000-00004B260000}"/>
    <cellStyle name="Note 2 5 3 2" xfId="9800" xr:uid="{00000000-0005-0000-0000-00004C260000}"/>
    <cellStyle name="Note 2 5 3 2 2" xfId="9801" xr:uid="{00000000-0005-0000-0000-00004D260000}"/>
    <cellStyle name="Note 2 5 3 2 2 2" xfId="9802" xr:uid="{00000000-0005-0000-0000-00004E260000}"/>
    <cellStyle name="Note 2 5 3 2 3" xfId="9803" xr:uid="{00000000-0005-0000-0000-00004F260000}"/>
    <cellStyle name="Note 2 5 3 3" xfId="9804" xr:uid="{00000000-0005-0000-0000-000050260000}"/>
    <cellStyle name="Note 2 5 3 3 2" xfId="9805" xr:uid="{00000000-0005-0000-0000-000051260000}"/>
    <cellStyle name="Note 2 5 3 4" xfId="9806" xr:uid="{00000000-0005-0000-0000-000052260000}"/>
    <cellStyle name="Note 2 5 4" xfId="9807" xr:uid="{00000000-0005-0000-0000-000053260000}"/>
    <cellStyle name="Note 2 5 4 2" xfId="9808" xr:uid="{00000000-0005-0000-0000-000054260000}"/>
    <cellStyle name="Note 2 5 4 2 2" xfId="9809" xr:uid="{00000000-0005-0000-0000-000055260000}"/>
    <cellStyle name="Note 2 5 4 3" xfId="9810" xr:uid="{00000000-0005-0000-0000-000056260000}"/>
    <cellStyle name="Note 2 5 5" xfId="9811" xr:uid="{00000000-0005-0000-0000-000057260000}"/>
    <cellStyle name="Note 2 5 5 2" xfId="9812" xr:uid="{00000000-0005-0000-0000-000058260000}"/>
    <cellStyle name="Note 2 5 6" xfId="9813" xr:uid="{00000000-0005-0000-0000-000059260000}"/>
    <cellStyle name="Note 2 6" xfId="9814" xr:uid="{00000000-0005-0000-0000-00005A260000}"/>
    <cellStyle name="Note 2 6 2" xfId="9815" xr:uid="{00000000-0005-0000-0000-00005B260000}"/>
    <cellStyle name="Note 2 6 2 2" xfId="9816" xr:uid="{00000000-0005-0000-0000-00005C260000}"/>
    <cellStyle name="Note 2 6 2 2 2" xfId="9817" xr:uid="{00000000-0005-0000-0000-00005D260000}"/>
    <cellStyle name="Note 2 6 2 2 2 2" xfId="9818" xr:uid="{00000000-0005-0000-0000-00005E260000}"/>
    <cellStyle name="Note 2 6 2 2 3" xfId="9819" xr:uid="{00000000-0005-0000-0000-00005F260000}"/>
    <cellStyle name="Note 2 6 2 3" xfId="9820" xr:uid="{00000000-0005-0000-0000-000060260000}"/>
    <cellStyle name="Note 2 6 2 3 2" xfId="9821" xr:uid="{00000000-0005-0000-0000-000061260000}"/>
    <cellStyle name="Note 2 6 2 4" xfId="9822" xr:uid="{00000000-0005-0000-0000-000062260000}"/>
    <cellStyle name="Note 2 6 3" xfId="9823" xr:uid="{00000000-0005-0000-0000-000063260000}"/>
    <cellStyle name="Note 2 6 3 2" xfId="9824" xr:uid="{00000000-0005-0000-0000-000064260000}"/>
    <cellStyle name="Note 2 6 3 2 2" xfId="9825" xr:uid="{00000000-0005-0000-0000-000065260000}"/>
    <cellStyle name="Note 2 6 3 3" xfId="9826" xr:uid="{00000000-0005-0000-0000-000066260000}"/>
    <cellStyle name="Note 2 6 4" xfId="9827" xr:uid="{00000000-0005-0000-0000-000067260000}"/>
    <cellStyle name="Note 2 6 4 2" xfId="9828" xr:uid="{00000000-0005-0000-0000-000068260000}"/>
    <cellStyle name="Note 2 6 5" xfId="9829" xr:uid="{00000000-0005-0000-0000-000069260000}"/>
    <cellStyle name="Note 2 7" xfId="9830" xr:uid="{00000000-0005-0000-0000-00006A260000}"/>
    <cellStyle name="Note 2 8" xfId="9831" xr:uid="{00000000-0005-0000-0000-00006B260000}"/>
    <cellStyle name="Note 2 9" xfId="9832" xr:uid="{00000000-0005-0000-0000-00006C260000}"/>
    <cellStyle name="Note 3" xfId="9833" xr:uid="{00000000-0005-0000-0000-00006D260000}"/>
    <cellStyle name="Note 3 2" xfId="9834" xr:uid="{00000000-0005-0000-0000-00006E260000}"/>
    <cellStyle name="Note 3 2 2" xfId="9835" xr:uid="{00000000-0005-0000-0000-00006F260000}"/>
    <cellStyle name="Note 3 2 2 2" xfId="9836" xr:uid="{00000000-0005-0000-0000-000070260000}"/>
    <cellStyle name="Note 3 2 2 2 2" xfId="9837" xr:uid="{00000000-0005-0000-0000-000071260000}"/>
    <cellStyle name="Note 3 2 2 2 2 2" xfId="9838" xr:uid="{00000000-0005-0000-0000-000072260000}"/>
    <cellStyle name="Note 3 2 2 2 3" xfId="9839" xr:uid="{00000000-0005-0000-0000-000073260000}"/>
    <cellStyle name="Note 3 2 2 3" xfId="9840" xr:uid="{00000000-0005-0000-0000-000074260000}"/>
    <cellStyle name="Note 3 2 2 3 2" xfId="9841" xr:uid="{00000000-0005-0000-0000-000075260000}"/>
    <cellStyle name="Note 3 2 2 4" xfId="9842" xr:uid="{00000000-0005-0000-0000-000076260000}"/>
    <cellStyle name="Note 3 2 3" xfId="9843" xr:uid="{00000000-0005-0000-0000-000077260000}"/>
    <cellStyle name="Note 3 2 3 2" xfId="9844" xr:uid="{00000000-0005-0000-0000-000078260000}"/>
    <cellStyle name="Note 3 2 3 2 2" xfId="9845" xr:uid="{00000000-0005-0000-0000-000079260000}"/>
    <cellStyle name="Note 3 2 3 3" xfId="9846" xr:uid="{00000000-0005-0000-0000-00007A260000}"/>
    <cellStyle name="Note 3 2 4" xfId="9847" xr:uid="{00000000-0005-0000-0000-00007B260000}"/>
    <cellStyle name="Note 3 2 4 2" xfId="9848" xr:uid="{00000000-0005-0000-0000-00007C260000}"/>
    <cellStyle name="Note 3 2 5" xfId="9849" xr:uid="{00000000-0005-0000-0000-00007D260000}"/>
    <cellStyle name="Note 3 3" xfId="9850" xr:uid="{00000000-0005-0000-0000-00007E260000}"/>
    <cellStyle name="Note 3 3 2" xfId="9851" xr:uid="{00000000-0005-0000-0000-00007F260000}"/>
    <cellStyle name="Note 3 3 2 2" xfId="9852" xr:uid="{00000000-0005-0000-0000-000080260000}"/>
    <cellStyle name="Note 3 3 2 2 2" xfId="9853" xr:uid="{00000000-0005-0000-0000-000081260000}"/>
    <cellStyle name="Note 3 3 2 3" xfId="9854" xr:uid="{00000000-0005-0000-0000-000082260000}"/>
    <cellStyle name="Note 3 3 3" xfId="9855" xr:uid="{00000000-0005-0000-0000-000083260000}"/>
    <cellStyle name="Note 3 3 3 2" xfId="9856" xr:uid="{00000000-0005-0000-0000-000084260000}"/>
    <cellStyle name="Note 3 3 4" xfId="9857" xr:uid="{00000000-0005-0000-0000-000085260000}"/>
    <cellStyle name="Note 3 4" xfId="9858" xr:uid="{00000000-0005-0000-0000-000086260000}"/>
    <cellStyle name="Note 3 4 2" xfId="9859" xr:uid="{00000000-0005-0000-0000-000087260000}"/>
    <cellStyle name="Note 3 4 2 2" xfId="9860" xr:uid="{00000000-0005-0000-0000-000088260000}"/>
    <cellStyle name="Note 3 4 3" xfId="9861" xr:uid="{00000000-0005-0000-0000-000089260000}"/>
    <cellStyle name="Note 3 5" xfId="9862" xr:uid="{00000000-0005-0000-0000-00008A260000}"/>
    <cellStyle name="Note 3 5 2" xfId="9863" xr:uid="{00000000-0005-0000-0000-00008B260000}"/>
    <cellStyle name="Note 3 6" xfId="9864" xr:uid="{00000000-0005-0000-0000-00008C260000}"/>
    <cellStyle name="Note 4" xfId="9865" xr:uid="{00000000-0005-0000-0000-00008D260000}"/>
    <cellStyle name="Note 4 2" xfId="9866" xr:uid="{00000000-0005-0000-0000-00008E260000}"/>
    <cellStyle name="Note 4 2 2" xfId="9867" xr:uid="{00000000-0005-0000-0000-00008F260000}"/>
    <cellStyle name="Note 4 2 2 2" xfId="9868" xr:uid="{00000000-0005-0000-0000-000090260000}"/>
    <cellStyle name="Note 4 2 2 2 2" xfId="9869" xr:uid="{00000000-0005-0000-0000-000091260000}"/>
    <cellStyle name="Note 4 2 2 3" xfId="9870" xr:uid="{00000000-0005-0000-0000-000092260000}"/>
    <cellStyle name="Note 4 2 3" xfId="9871" xr:uid="{00000000-0005-0000-0000-000093260000}"/>
    <cellStyle name="Note 4 2 3 2" xfId="9872" xr:uid="{00000000-0005-0000-0000-000094260000}"/>
    <cellStyle name="Note 4 2 4" xfId="9873" xr:uid="{00000000-0005-0000-0000-000095260000}"/>
    <cellStyle name="Note 4 3" xfId="9874" xr:uid="{00000000-0005-0000-0000-000096260000}"/>
    <cellStyle name="Note 4 3 2" xfId="9875" xr:uid="{00000000-0005-0000-0000-000097260000}"/>
    <cellStyle name="Note 4 3 2 2" xfId="9876" xr:uid="{00000000-0005-0000-0000-000098260000}"/>
    <cellStyle name="Note 4 3 2 2 2" xfId="9877" xr:uid="{00000000-0005-0000-0000-000099260000}"/>
    <cellStyle name="Note 4 3 2 3" xfId="9878" xr:uid="{00000000-0005-0000-0000-00009A260000}"/>
    <cellStyle name="Note 4 3 3" xfId="9879" xr:uid="{00000000-0005-0000-0000-00009B260000}"/>
    <cellStyle name="Note 4 3 3 2" xfId="9880" xr:uid="{00000000-0005-0000-0000-00009C260000}"/>
    <cellStyle name="Note 4 3 4" xfId="9881" xr:uid="{00000000-0005-0000-0000-00009D260000}"/>
    <cellStyle name="Note 4 4" xfId="9882" xr:uid="{00000000-0005-0000-0000-00009E260000}"/>
    <cellStyle name="Note 4 4 2" xfId="9883" xr:uid="{00000000-0005-0000-0000-00009F260000}"/>
    <cellStyle name="Note 4 4 2 2" xfId="9884" xr:uid="{00000000-0005-0000-0000-0000A0260000}"/>
    <cellStyle name="Note 4 4 3" xfId="9885" xr:uid="{00000000-0005-0000-0000-0000A1260000}"/>
    <cellStyle name="Note 4 5" xfId="9886" xr:uid="{00000000-0005-0000-0000-0000A2260000}"/>
    <cellStyle name="Note 4 5 2" xfId="9887" xr:uid="{00000000-0005-0000-0000-0000A3260000}"/>
    <cellStyle name="Note 4 6" xfId="9888" xr:uid="{00000000-0005-0000-0000-0000A4260000}"/>
    <cellStyle name="Note 5" xfId="9889" xr:uid="{00000000-0005-0000-0000-0000A5260000}"/>
    <cellStyle name="Note 5 2" xfId="9890" xr:uid="{00000000-0005-0000-0000-0000A6260000}"/>
    <cellStyle name="Note 5 2 2" xfId="9891" xr:uid="{00000000-0005-0000-0000-0000A7260000}"/>
    <cellStyle name="Note 5 2 2 2" xfId="9892" xr:uid="{00000000-0005-0000-0000-0000A8260000}"/>
    <cellStyle name="Note 5 2 3" xfId="9893" xr:uid="{00000000-0005-0000-0000-0000A9260000}"/>
    <cellStyle name="Note 5 3" xfId="9894" xr:uid="{00000000-0005-0000-0000-0000AA260000}"/>
    <cellStyle name="Note 5 3 2" xfId="9895" xr:uid="{00000000-0005-0000-0000-0000AB260000}"/>
    <cellStyle name="Note 5 4" xfId="9896" xr:uid="{00000000-0005-0000-0000-0000AC260000}"/>
    <cellStyle name="Note 6" xfId="9897" xr:uid="{00000000-0005-0000-0000-0000AD260000}"/>
    <cellStyle name="Note 6 2" xfId="9898" xr:uid="{00000000-0005-0000-0000-0000AE260000}"/>
    <cellStyle name="Note 6 2 2" xfId="9899" xr:uid="{00000000-0005-0000-0000-0000AF260000}"/>
    <cellStyle name="Note 6 2 2 2" xfId="9900" xr:uid="{00000000-0005-0000-0000-0000B0260000}"/>
    <cellStyle name="Note 6 2 3" xfId="9901" xr:uid="{00000000-0005-0000-0000-0000B1260000}"/>
    <cellStyle name="Note 6 3" xfId="9902" xr:uid="{00000000-0005-0000-0000-0000B2260000}"/>
    <cellStyle name="Note 6 3 2" xfId="9903" xr:uid="{00000000-0005-0000-0000-0000B3260000}"/>
    <cellStyle name="Note 6 4" xfId="9904" xr:uid="{00000000-0005-0000-0000-0000B4260000}"/>
    <cellStyle name="Note 7" xfId="9905" xr:uid="{00000000-0005-0000-0000-0000B5260000}"/>
    <cellStyle name="Note 7 2" xfId="9906" xr:uid="{00000000-0005-0000-0000-0000B6260000}"/>
    <cellStyle name="Note 7 2 2" xfId="9907" xr:uid="{00000000-0005-0000-0000-0000B7260000}"/>
    <cellStyle name="Note 7 3" xfId="9908" xr:uid="{00000000-0005-0000-0000-0000B8260000}"/>
    <cellStyle name="Note 8" xfId="9909" xr:uid="{00000000-0005-0000-0000-0000B9260000}"/>
    <cellStyle name="Note 8 2" xfId="9910" xr:uid="{00000000-0005-0000-0000-0000BA260000}"/>
    <cellStyle name="Note 9" xfId="9911" xr:uid="{00000000-0005-0000-0000-0000BB260000}"/>
    <cellStyle name="Output 10" xfId="9912" xr:uid="{00000000-0005-0000-0000-0000BC260000}"/>
    <cellStyle name="Output 11" xfId="9913" xr:uid="{00000000-0005-0000-0000-0000BD260000}"/>
    <cellStyle name="Output 12" xfId="9914" xr:uid="{00000000-0005-0000-0000-0000BE260000}"/>
    <cellStyle name="Output 13" xfId="9915" xr:uid="{00000000-0005-0000-0000-0000BF260000}"/>
    <cellStyle name="Output 14" xfId="9916" xr:uid="{00000000-0005-0000-0000-0000C0260000}"/>
    <cellStyle name="Output 15" xfId="9917" xr:uid="{00000000-0005-0000-0000-0000C1260000}"/>
    <cellStyle name="Output 16" xfId="9918" xr:uid="{00000000-0005-0000-0000-0000C2260000}"/>
    <cellStyle name="Output 17" xfId="9919" xr:uid="{00000000-0005-0000-0000-0000C3260000}"/>
    <cellStyle name="Output 18" xfId="9920" xr:uid="{00000000-0005-0000-0000-0000C4260000}"/>
    <cellStyle name="Output 19" xfId="9921" xr:uid="{00000000-0005-0000-0000-0000C5260000}"/>
    <cellStyle name="Output 2" xfId="9922" xr:uid="{00000000-0005-0000-0000-0000C6260000}"/>
    <cellStyle name="Output 20" xfId="9923" xr:uid="{00000000-0005-0000-0000-0000C7260000}"/>
    <cellStyle name="Output 21" xfId="9924" xr:uid="{00000000-0005-0000-0000-0000C8260000}"/>
    <cellStyle name="Output 22" xfId="9925" xr:uid="{00000000-0005-0000-0000-0000C9260000}"/>
    <cellStyle name="Output 3" xfId="9926" xr:uid="{00000000-0005-0000-0000-0000CA260000}"/>
    <cellStyle name="Output 4" xfId="9927" xr:uid="{00000000-0005-0000-0000-0000CB260000}"/>
    <cellStyle name="Output 5" xfId="9928" xr:uid="{00000000-0005-0000-0000-0000CC260000}"/>
    <cellStyle name="Output 6" xfId="9929" xr:uid="{00000000-0005-0000-0000-0000CD260000}"/>
    <cellStyle name="Output 7" xfId="9930" xr:uid="{00000000-0005-0000-0000-0000CE260000}"/>
    <cellStyle name="Output 8" xfId="9931" xr:uid="{00000000-0005-0000-0000-0000CF260000}"/>
    <cellStyle name="Output 9" xfId="9932" xr:uid="{00000000-0005-0000-0000-0000D0260000}"/>
    <cellStyle name="Percent" xfId="2" builtinId="5"/>
    <cellStyle name="Percent 2" xfId="9933" xr:uid="{00000000-0005-0000-0000-0000D2260000}"/>
    <cellStyle name="Percent 2 2" xfId="9934" xr:uid="{00000000-0005-0000-0000-0000D3260000}"/>
    <cellStyle name="Percent 2 3" xfId="9935" xr:uid="{00000000-0005-0000-0000-0000D4260000}"/>
    <cellStyle name="Percent 3" xfId="9936" xr:uid="{00000000-0005-0000-0000-0000D5260000}"/>
    <cellStyle name="Percent 3 2" xfId="9937" xr:uid="{00000000-0005-0000-0000-0000D6260000}"/>
    <cellStyle name="Percent 3 2 2" xfId="9938" xr:uid="{00000000-0005-0000-0000-0000D7260000}"/>
    <cellStyle name="Percent 3 2 2 2" xfId="9939" xr:uid="{00000000-0005-0000-0000-0000D8260000}"/>
    <cellStyle name="Percent 3 2 3" xfId="9940" xr:uid="{00000000-0005-0000-0000-0000D9260000}"/>
    <cellStyle name="Percent 3 3" xfId="9941" xr:uid="{00000000-0005-0000-0000-0000DA260000}"/>
    <cellStyle name="Percent 3 3 2" xfId="9942" xr:uid="{00000000-0005-0000-0000-0000DB260000}"/>
    <cellStyle name="Percent 3 4" xfId="9943" xr:uid="{00000000-0005-0000-0000-0000DC260000}"/>
    <cellStyle name="Percent 4" xfId="9944" xr:uid="{00000000-0005-0000-0000-0000DD260000}"/>
    <cellStyle name="Percent 4 2" xfId="9945" xr:uid="{00000000-0005-0000-0000-0000DE260000}"/>
    <cellStyle name="Percent 4 2 2" xfId="9946" xr:uid="{00000000-0005-0000-0000-0000DF260000}"/>
    <cellStyle name="Percent 4 2 2 2" xfId="9947" xr:uid="{00000000-0005-0000-0000-0000E0260000}"/>
    <cellStyle name="Percent 4 2 3" xfId="9948" xr:uid="{00000000-0005-0000-0000-0000E1260000}"/>
    <cellStyle name="Percent 4 3" xfId="9949" xr:uid="{00000000-0005-0000-0000-0000E2260000}"/>
    <cellStyle name="Percent 4 3 2" xfId="9950" xr:uid="{00000000-0005-0000-0000-0000E3260000}"/>
    <cellStyle name="Percent 4 4" xfId="9951" xr:uid="{00000000-0005-0000-0000-0000E4260000}"/>
    <cellStyle name="Percent 5" xfId="9952" xr:uid="{00000000-0005-0000-0000-0000E5260000}"/>
    <cellStyle name="Percent 6" xfId="9953" xr:uid="{00000000-0005-0000-0000-0000E6260000}"/>
    <cellStyle name="Percent 7" xfId="9954" xr:uid="{00000000-0005-0000-0000-0000E7260000}"/>
    <cellStyle name="Style1" xfId="9955" xr:uid="{00000000-0005-0000-0000-0000E8260000}"/>
    <cellStyle name="Style2" xfId="9956" xr:uid="{00000000-0005-0000-0000-0000E9260000}"/>
    <cellStyle name="Style2 2" xfId="9957" xr:uid="{00000000-0005-0000-0000-0000EA260000}"/>
    <cellStyle name="Style3" xfId="9958" xr:uid="{00000000-0005-0000-0000-0000EB260000}"/>
    <cellStyle name="Style3 2" xfId="9959" xr:uid="{00000000-0005-0000-0000-0000EC260000}"/>
    <cellStyle name="Style4" xfId="9960" xr:uid="{00000000-0005-0000-0000-0000ED260000}"/>
    <cellStyle name="Style4 2" xfId="9961" xr:uid="{00000000-0005-0000-0000-0000EE260000}"/>
    <cellStyle name="Style5" xfId="9962" xr:uid="{00000000-0005-0000-0000-0000EF260000}"/>
    <cellStyle name="Style5 2" xfId="9963" xr:uid="{00000000-0005-0000-0000-0000F0260000}"/>
    <cellStyle name="Total 10" xfId="9964" xr:uid="{00000000-0005-0000-0000-0000F1260000}"/>
    <cellStyle name="Total 11" xfId="9965" xr:uid="{00000000-0005-0000-0000-0000F2260000}"/>
    <cellStyle name="Total 12" xfId="9966" xr:uid="{00000000-0005-0000-0000-0000F3260000}"/>
    <cellStyle name="Total 13" xfId="9967" xr:uid="{00000000-0005-0000-0000-0000F4260000}"/>
    <cellStyle name="Total 14" xfId="9968" xr:uid="{00000000-0005-0000-0000-0000F5260000}"/>
    <cellStyle name="Total 15" xfId="9969" xr:uid="{00000000-0005-0000-0000-0000F6260000}"/>
    <cellStyle name="Total 16" xfId="9970" xr:uid="{00000000-0005-0000-0000-0000F7260000}"/>
    <cellStyle name="Total 17" xfId="9971" xr:uid="{00000000-0005-0000-0000-0000F8260000}"/>
    <cellStyle name="Total 18" xfId="9972" xr:uid="{00000000-0005-0000-0000-0000F9260000}"/>
    <cellStyle name="Total 19" xfId="9973" xr:uid="{00000000-0005-0000-0000-0000FA260000}"/>
    <cellStyle name="Total 2" xfId="9974" xr:uid="{00000000-0005-0000-0000-0000FB260000}"/>
    <cellStyle name="Total 20" xfId="9975" xr:uid="{00000000-0005-0000-0000-0000FC260000}"/>
    <cellStyle name="Total 21" xfId="9976" xr:uid="{00000000-0005-0000-0000-0000FD260000}"/>
    <cellStyle name="Total 22" xfId="9977" xr:uid="{00000000-0005-0000-0000-0000FE260000}"/>
    <cellStyle name="Total 3" xfId="9978" xr:uid="{00000000-0005-0000-0000-0000FF260000}"/>
    <cellStyle name="Total 4" xfId="9979" xr:uid="{00000000-0005-0000-0000-000000270000}"/>
    <cellStyle name="Total 5" xfId="9980" xr:uid="{00000000-0005-0000-0000-000001270000}"/>
    <cellStyle name="Total 6" xfId="9981" xr:uid="{00000000-0005-0000-0000-000002270000}"/>
    <cellStyle name="Total 7" xfId="9982" xr:uid="{00000000-0005-0000-0000-000003270000}"/>
    <cellStyle name="Total 8" xfId="9983" xr:uid="{00000000-0005-0000-0000-000004270000}"/>
    <cellStyle name="Total 9" xfId="9984" xr:uid="{00000000-0005-0000-0000-000005270000}"/>
    <cellStyle name="Warning Text 10" xfId="9985" xr:uid="{00000000-0005-0000-0000-000006270000}"/>
    <cellStyle name="Warning Text 11" xfId="9986" xr:uid="{00000000-0005-0000-0000-000007270000}"/>
    <cellStyle name="Warning Text 12" xfId="9987" xr:uid="{00000000-0005-0000-0000-000008270000}"/>
    <cellStyle name="Warning Text 13" xfId="9988" xr:uid="{00000000-0005-0000-0000-000009270000}"/>
    <cellStyle name="Warning Text 14" xfId="9989" xr:uid="{00000000-0005-0000-0000-00000A270000}"/>
    <cellStyle name="Warning Text 15" xfId="9990" xr:uid="{00000000-0005-0000-0000-00000B270000}"/>
    <cellStyle name="Warning Text 16" xfId="9991" xr:uid="{00000000-0005-0000-0000-00000C270000}"/>
    <cellStyle name="Warning Text 17" xfId="9992" xr:uid="{00000000-0005-0000-0000-00000D270000}"/>
    <cellStyle name="Warning Text 18" xfId="9993" xr:uid="{00000000-0005-0000-0000-00000E270000}"/>
    <cellStyle name="Warning Text 19" xfId="9994" xr:uid="{00000000-0005-0000-0000-00000F270000}"/>
    <cellStyle name="Warning Text 2" xfId="9995" xr:uid="{00000000-0005-0000-0000-000010270000}"/>
    <cellStyle name="Warning Text 20" xfId="9996" xr:uid="{00000000-0005-0000-0000-000011270000}"/>
    <cellStyle name="Warning Text 21" xfId="9997" xr:uid="{00000000-0005-0000-0000-000012270000}"/>
    <cellStyle name="Warning Text 22" xfId="9998" xr:uid="{00000000-0005-0000-0000-000013270000}"/>
    <cellStyle name="Warning Text 3" xfId="9999" xr:uid="{00000000-0005-0000-0000-000014270000}"/>
    <cellStyle name="Warning Text 4" xfId="10000" xr:uid="{00000000-0005-0000-0000-000015270000}"/>
    <cellStyle name="Warning Text 5" xfId="10001" xr:uid="{00000000-0005-0000-0000-000016270000}"/>
    <cellStyle name="Warning Text 6" xfId="10002" xr:uid="{00000000-0005-0000-0000-000017270000}"/>
    <cellStyle name="Warning Text 7" xfId="10003" xr:uid="{00000000-0005-0000-0000-000018270000}"/>
    <cellStyle name="Warning Text 8" xfId="10004" xr:uid="{00000000-0005-0000-0000-000019270000}"/>
    <cellStyle name="Warning Text 9" xfId="10005" xr:uid="{00000000-0005-0000-0000-00001A270000}"/>
  </cellStyles>
  <dxfs count="20"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rgb="FFBFBFBF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147103</xdr:colOff>
      <xdr:row>5</xdr:row>
      <xdr:rowOff>0</xdr:rowOff>
    </xdr:from>
    <xdr:to>
      <xdr:col>18</xdr:col>
      <xdr:colOff>100445</xdr:colOff>
      <xdr:row>11</xdr:row>
      <xdr:rowOff>15280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186078" y="971550"/>
          <a:ext cx="4753942" cy="110113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5</xdr:col>
      <xdr:colOff>400355</xdr:colOff>
      <xdr:row>21</xdr:row>
      <xdr:rowOff>88375</xdr:rowOff>
    </xdr:from>
    <xdr:to>
      <xdr:col>7</xdr:col>
      <xdr:colOff>248973</xdr:colOff>
      <xdr:row>26</xdr:row>
      <xdr:rowOff>2395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324530" y="3955525"/>
          <a:ext cx="1220218" cy="818895"/>
        </a:xfrm>
        <a:prstGeom prst="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600"/>
            <a:t>Surplus</a:t>
          </a:r>
          <a:r>
            <a:rPr lang="en-ZA" sz="1600" baseline="0"/>
            <a:t> / </a:t>
          </a:r>
          <a:r>
            <a:rPr lang="en-ZA" sz="1600"/>
            <a:t>Shortfall</a:t>
          </a:r>
          <a:endParaRPr lang="en-US" sz="1600"/>
        </a:p>
      </xdr:txBody>
    </xdr:sp>
    <xdr:clientData/>
  </xdr:twoCellAnchor>
  <xdr:twoCellAnchor>
    <xdr:from>
      <xdr:col>3</xdr:col>
      <xdr:colOff>200177</xdr:colOff>
      <xdr:row>21</xdr:row>
      <xdr:rowOff>88375</xdr:rowOff>
    </xdr:from>
    <xdr:to>
      <xdr:col>5</xdr:col>
      <xdr:colOff>48796</xdr:colOff>
      <xdr:row>26</xdr:row>
      <xdr:rowOff>2395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752752" y="3955525"/>
          <a:ext cx="1220219" cy="818895"/>
        </a:xfrm>
        <a:prstGeom prst="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600"/>
            <a:t>Total current expenditure</a:t>
          </a:r>
          <a:endParaRPr lang="en-US" sz="1600"/>
        </a:p>
      </xdr:txBody>
    </xdr:sp>
    <xdr:clientData/>
  </xdr:twoCellAnchor>
  <xdr:twoCellAnchor>
    <xdr:from>
      <xdr:col>7</xdr:col>
      <xdr:colOff>600532</xdr:colOff>
      <xdr:row>21</xdr:row>
      <xdr:rowOff>88375</xdr:rowOff>
    </xdr:from>
    <xdr:to>
      <xdr:col>9</xdr:col>
      <xdr:colOff>449150</xdr:colOff>
      <xdr:row>26</xdr:row>
      <xdr:rowOff>2395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4896307" y="3955525"/>
          <a:ext cx="1220218" cy="818895"/>
        </a:xfrm>
        <a:prstGeom prst="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600"/>
            <a:t>Total funding and financing</a:t>
          </a:r>
          <a:endParaRPr lang="en-US" sz="1600"/>
        </a:p>
      </xdr:txBody>
    </xdr:sp>
    <xdr:clientData/>
  </xdr:twoCellAnchor>
  <xdr:twoCellAnchor>
    <xdr:from>
      <xdr:col>7</xdr:col>
      <xdr:colOff>248973</xdr:colOff>
      <xdr:row>23</xdr:row>
      <xdr:rowOff>135032</xdr:rowOff>
    </xdr:from>
    <xdr:to>
      <xdr:col>7</xdr:col>
      <xdr:colOff>600532</xdr:colOff>
      <xdr:row>23</xdr:row>
      <xdr:rowOff>135032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>
          <a:stCxn id="5" idx="1"/>
          <a:endCxn id="3" idx="3"/>
        </xdr:cNvCxnSpPr>
      </xdr:nvCxnSpPr>
      <xdr:spPr>
        <a:xfrm flipH="1">
          <a:off x="4544748" y="4364132"/>
          <a:ext cx="351559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48796</xdr:colOff>
      <xdr:row>23</xdr:row>
      <xdr:rowOff>135032</xdr:rowOff>
    </xdr:from>
    <xdr:to>
      <xdr:col>5</xdr:col>
      <xdr:colOff>400355</xdr:colOff>
      <xdr:row>23</xdr:row>
      <xdr:rowOff>135032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>
          <a:stCxn id="4" idx="3"/>
          <a:endCxn id="3" idx="1"/>
        </xdr:cNvCxnSpPr>
      </xdr:nvCxnSpPr>
      <xdr:spPr>
        <a:xfrm>
          <a:off x="2972971" y="4364132"/>
          <a:ext cx="351559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35</xdr:row>
      <xdr:rowOff>14057</xdr:rowOff>
    </xdr:from>
    <xdr:to>
      <xdr:col>2</xdr:col>
      <xdr:colOff>532177</xdr:colOff>
      <xdr:row>39</xdr:row>
      <xdr:rowOff>72733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180975" y="6414857"/>
          <a:ext cx="1217977" cy="782576"/>
        </a:xfrm>
        <a:prstGeom prst="rect">
          <a:avLst/>
        </a:prstGeom>
        <a:solidFill>
          <a:srgbClr val="C0000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600"/>
            <a:t> </a:t>
          </a:r>
          <a:r>
            <a:rPr lang="en-ZA" sz="1400"/>
            <a:t>Number of students in residences</a:t>
          </a:r>
          <a:endParaRPr lang="en-US" sz="1400"/>
        </a:p>
      </xdr:txBody>
    </xdr:sp>
    <xdr:clientData/>
  </xdr:twoCellAnchor>
  <xdr:twoCellAnchor>
    <xdr:from>
      <xdr:col>1</xdr:col>
      <xdr:colOff>0</xdr:colOff>
      <xdr:row>16</xdr:row>
      <xdr:rowOff>178685</xdr:rowOff>
    </xdr:from>
    <xdr:to>
      <xdr:col>2</xdr:col>
      <xdr:colOff>532177</xdr:colOff>
      <xdr:row>21</xdr:row>
      <xdr:rowOff>92704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80975" y="3140960"/>
          <a:ext cx="1217977" cy="818894"/>
        </a:xfrm>
        <a:prstGeom prst="rect">
          <a:avLst/>
        </a:prstGeom>
        <a:solidFill>
          <a:srgbClr val="C0000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400"/>
            <a:t>Academic staff requirement</a:t>
          </a:r>
          <a:endParaRPr lang="en-US" sz="1400"/>
        </a:p>
      </xdr:txBody>
    </xdr:sp>
    <xdr:clientData/>
  </xdr:twoCellAnchor>
  <xdr:twoCellAnchor>
    <xdr:from>
      <xdr:col>1</xdr:col>
      <xdr:colOff>0</xdr:colOff>
      <xdr:row>26</xdr:row>
      <xdr:rowOff>6724</xdr:rowOff>
    </xdr:from>
    <xdr:to>
      <xdr:col>2</xdr:col>
      <xdr:colOff>532177</xdr:colOff>
      <xdr:row>30</xdr:row>
      <xdr:rowOff>100037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180975" y="4778749"/>
          <a:ext cx="1217977" cy="817213"/>
        </a:xfrm>
        <a:prstGeom prst="rect">
          <a:avLst/>
        </a:prstGeom>
        <a:solidFill>
          <a:srgbClr val="C0000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400"/>
            <a:t>Support staff requirement</a:t>
          </a:r>
          <a:endParaRPr lang="en-US" sz="1400"/>
        </a:p>
      </xdr:txBody>
    </xdr:sp>
    <xdr:clientData/>
  </xdr:twoCellAnchor>
  <xdr:twoCellAnchor>
    <xdr:from>
      <xdr:col>1</xdr:col>
      <xdr:colOff>0</xdr:colOff>
      <xdr:row>7</xdr:row>
      <xdr:rowOff>171352</xdr:rowOff>
    </xdr:from>
    <xdr:to>
      <xdr:col>2</xdr:col>
      <xdr:colOff>532177</xdr:colOff>
      <xdr:row>12</xdr:row>
      <xdr:rowOff>85371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180975" y="1504852"/>
          <a:ext cx="1217977" cy="818894"/>
        </a:xfrm>
        <a:prstGeom prst="rect">
          <a:avLst/>
        </a:prstGeom>
        <a:solidFill>
          <a:srgbClr val="C0000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400"/>
            <a:t>Enrolments</a:t>
          </a:r>
          <a:endParaRPr lang="en-US" sz="1400"/>
        </a:p>
      </xdr:txBody>
    </xdr:sp>
    <xdr:clientData/>
  </xdr:twoCellAnchor>
  <xdr:twoCellAnchor>
    <xdr:from>
      <xdr:col>2</xdr:col>
      <xdr:colOff>532177</xdr:colOff>
      <xdr:row>10</xdr:row>
      <xdr:rowOff>38715</xdr:rowOff>
    </xdr:from>
    <xdr:to>
      <xdr:col>3</xdr:col>
      <xdr:colOff>200177</xdr:colOff>
      <xdr:row>23</xdr:row>
      <xdr:rowOff>135032</xdr:rowOff>
    </xdr:to>
    <xdr:cxnSp macro="">
      <xdr:nvCxnSpPr>
        <xdr:cNvPr id="12" name="Elbow Connector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>
          <a:stCxn id="11" idx="3"/>
          <a:endCxn id="4" idx="1"/>
        </xdr:cNvCxnSpPr>
      </xdr:nvCxnSpPr>
      <xdr:spPr>
        <a:xfrm>
          <a:off x="1398952" y="1915140"/>
          <a:ext cx="353800" cy="2448992"/>
        </a:xfrm>
        <a:prstGeom prst="bentConnector3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532177</xdr:colOff>
      <xdr:row>19</xdr:row>
      <xdr:rowOff>46048</xdr:rowOff>
    </xdr:from>
    <xdr:to>
      <xdr:col>3</xdr:col>
      <xdr:colOff>200177</xdr:colOff>
      <xdr:row>23</xdr:row>
      <xdr:rowOff>135032</xdr:rowOff>
    </xdr:to>
    <xdr:cxnSp macro="">
      <xdr:nvCxnSpPr>
        <xdr:cNvPr id="13" name="Elbow Connector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>
          <a:stCxn id="9" idx="3"/>
          <a:endCxn id="4" idx="1"/>
        </xdr:cNvCxnSpPr>
      </xdr:nvCxnSpPr>
      <xdr:spPr>
        <a:xfrm>
          <a:off x="1398952" y="3551248"/>
          <a:ext cx="353800" cy="812884"/>
        </a:xfrm>
        <a:prstGeom prst="bentConnector3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532177</xdr:colOff>
      <xdr:row>23</xdr:row>
      <xdr:rowOff>135032</xdr:rowOff>
    </xdr:from>
    <xdr:to>
      <xdr:col>3</xdr:col>
      <xdr:colOff>200177</xdr:colOff>
      <xdr:row>28</xdr:row>
      <xdr:rowOff>53380</xdr:rowOff>
    </xdr:to>
    <xdr:cxnSp macro="">
      <xdr:nvCxnSpPr>
        <xdr:cNvPr id="14" name="Elbow Connector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>
          <a:stCxn id="10" idx="3"/>
          <a:endCxn id="4" idx="1"/>
        </xdr:cNvCxnSpPr>
      </xdr:nvCxnSpPr>
      <xdr:spPr>
        <a:xfrm flipV="1">
          <a:off x="1398952" y="4364132"/>
          <a:ext cx="353800" cy="823223"/>
        </a:xfrm>
        <a:prstGeom prst="bentConnector3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532177</xdr:colOff>
      <xdr:row>23</xdr:row>
      <xdr:rowOff>135032</xdr:rowOff>
    </xdr:from>
    <xdr:to>
      <xdr:col>3</xdr:col>
      <xdr:colOff>200177</xdr:colOff>
      <xdr:row>37</xdr:row>
      <xdr:rowOff>43395</xdr:rowOff>
    </xdr:to>
    <xdr:cxnSp macro="">
      <xdr:nvCxnSpPr>
        <xdr:cNvPr id="15" name="Elbow Connector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>
          <a:stCxn id="8" idx="3"/>
          <a:endCxn id="4" idx="1"/>
        </xdr:cNvCxnSpPr>
      </xdr:nvCxnSpPr>
      <xdr:spPr>
        <a:xfrm flipV="1">
          <a:off x="1398952" y="4364132"/>
          <a:ext cx="353800" cy="2442013"/>
        </a:xfrm>
        <a:prstGeom prst="bentConnector3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117151</xdr:colOff>
      <xdr:row>21</xdr:row>
      <xdr:rowOff>88373</xdr:rowOff>
    </xdr:from>
    <xdr:to>
      <xdr:col>11</xdr:col>
      <xdr:colOff>649328</xdr:colOff>
      <xdr:row>26</xdr:row>
      <xdr:rowOff>2393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6470326" y="3955523"/>
          <a:ext cx="1217977" cy="818895"/>
        </a:xfrm>
        <a:prstGeom prst="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400"/>
            <a:t>Grant funding</a:t>
          </a:r>
          <a:endParaRPr lang="en-US" sz="1400"/>
        </a:p>
      </xdr:txBody>
    </xdr:sp>
    <xdr:clientData/>
  </xdr:twoCellAnchor>
  <xdr:twoCellAnchor>
    <xdr:from>
      <xdr:col>10</xdr:col>
      <xdr:colOff>117149</xdr:colOff>
      <xdr:row>11</xdr:row>
      <xdr:rowOff>140842</xdr:rowOff>
    </xdr:from>
    <xdr:to>
      <xdr:col>11</xdr:col>
      <xdr:colOff>649326</xdr:colOff>
      <xdr:row>16</xdr:row>
      <xdr:rowOff>54862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6470324" y="2198242"/>
          <a:ext cx="1217977" cy="818895"/>
        </a:xfrm>
        <a:prstGeom prst="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400"/>
            <a:t>Third stream income</a:t>
          </a:r>
          <a:endParaRPr lang="en-US" sz="1400"/>
        </a:p>
      </xdr:txBody>
    </xdr:sp>
    <xdr:clientData/>
  </xdr:twoCellAnchor>
  <xdr:twoCellAnchor>
    <xdr:from>
      <xdr:col>10</xdr:col>
      <xdr:colOff>117150</xdr:colOff>
      <xdr:row>32</xdr:row>
      <xdr:rowOff>146694</xdr:rowOff>
    </xdr:from>
    <xdr:to>
      <xdr:col>11</xdr:col>
      <xdr:colOff>649327</xdr:colOff>
      <xdr:row>37</xdr:row>
      <xdr:rowOff>60713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6470325" y="6004569"/>
          <a:ext cx="1217977" cy="818894"/>
        </a:xfrm>
        <a:prstGeom prst="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400"/>
            <a:t>Residences and tuition fee income</a:t>
          </a:r>
          <a:endParaRPr lang="en-US" sz="1400"/>
        </a:p>
      </xdr:txBody>
    </xdr:sp>
    <xdr:clientData/>
  </xdr:twoCellAnchor>
  <xdr:twoCellAnchor>
    <xdr:from>
      <xdr:col>9</xdr:col>
      <xdr:colOff>449151</xdr:colOff>
      <xdr:row>14</xdr:row>
      <xdr:rowOff>8205</xdr:rowOff>
    </xdr:from>
    <xdr:to>
      <xdr:col>10</xdr:col>
      <xdr:colOff>117150</xdr:colOff>
      <xdr:row>23</xdr:row>
      <xdr:rowOff>135032</xdr:rowOff>
    </xdr:to>
    <xdr:cxnSp macro="">
      <xdr:nvCxnSpPr>
        <xdr:cNvPr id="19" name="Elbow Connector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>
          <a:stCxn id="17" idx="1"/>
          <a:endCxn id="5" idx="3"/>
        </xdr:cNvCxnSpPr>
      </xdr:nvCxnSpPr>
      <xdr:spPr>
        <a:xfrm rot="10800000" flipV="1">
          <a:off x="6116526" y="2608530"/>
          <a:ext cx="353799" cy="1755602"/>
        </a:xfrm>
        <a:prstGeom prst="bentConnector3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9</xdr:col>
      <xdr:colOff>449150</xdr:colOff>
      <xdr:row>23</xdr:row>
      <xdr:rowOff>135032</xdr:rowOff>
    </xdr:from>
    <xdr:to>
      <xdr:col>10</xdr:col>
      <xdr:colOff>117150</xdr:colOff>
      <xdr:row>35</xdr:row>
      <xdr:rowOff>14057</xdr:rowOff>
    </xdr:to>
    <xdr:cxnSp macro="">
      <xdr:nvCxnSpPr>
        <xdr:cNvPr id="20" name="Elbow Connector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>
          <a:stCxn id="18" idx="1"/>
          <a:endCxn id="5" idx="3"/>
        </xdr:cNvCxnSpPr>
      </xdr:nvCxnSpPr>
      <xdr:spPr>
        <a:xfrm rot="10800000">
          <a:off x="6116525" y="4364132"/>
          <a:ext cx="353800" cy="2050725"/>
        </a:xfrm>
        <a:prstGeom prst="bentConnector3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9</xdr:col>
      <xdr:colOff>449150</xdr:colOff>
      <xdr:row>23</xdr:row>
      <xdr:rowOff>135030</xdr:rowOff>
    </xdr:from>
    <xdr:to>
      <xdr:col>10</xdr:col>
      <xdr:colOff>117151</xdr:colOff>
      <xdr:row>23</xdr:row>
      <xdr:rowOff>135032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>
          <a:stCxn id="16" idx="1"/>
          <a:endCxn id="5" idx="3"/>
        </xdr:cNvCxnSpPr>
      </xdr:nvCxnSpPr>
      <xdr:spPr>
        <a:xfrm flipH="1">
          <a:off x="6116525" y="4364130"/>
          <a:ext cx="353801" cy="2"/>
        </a:xfrm>
        <a:prstGeom prst="straightConnector1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312128</xdr:colOff>
      <xdr:row>35</xdr:row>
      <xdr:rowOff>68608</xdr:rowOff>
    </xdr:from>
    <xdr:to>
      <xdr:col>14</xdr:col>
      <xdr:colOff>160746</xdr:colOff>
      <xdr:row>39</xdr:row>
      <xdr:rowOff>161921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8036903" y="6469408"/>
          <a:ext cx="1220218" cy="817213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200"/>
            <a:t>NSFAS contribution to residences and tuition fees</a:t>
          </a:r>
          <a:endParaRPr lang="en-US" sz="1200"/>
        </a:p>
      </xdr:txBody>
    </xdr:sp>
    <xdr:clientData/>
  </xdr:twoCellAnchor>
  <xdr:twoCellAnchor>
    <xdr:from>
      <xdr:col>12</xdr:col>
      <xdr:colOff>319049</xdr:colOff>
      <xdr:row>29</xdr:row>
      <xdr:rowOff>159838</xdr:rowOff>
    </xdr:from>
    <xdr:to>
      <xdr:col>14</xdr:col>
      <xdr:colOff>167667</xdr:colOff>
      <xdr:row>34</xdr:row>
      <xdr:rowOff>73858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8043824" y="5474788"/>
          <a:ext cx="1220218" cy="818895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200"/>
            <a:t>Non-NSFAS residences and tuition fee income</a:t>
          </a:r>
          <a:endParaRPr lang="en-US" sz="1200"/>
        </a:p>
      </xdr:txBody>
    </xdr:sp>
    <xdr:clientData/>
  </xdr:twoCellAnchor>
  <xdr:twoCellAnchor>
    <xdr:from>
      <xdr:col>11</xdr:col>
      <xdr:colOff>649328</xdr:colOff>
      <xdr:row>32</xdr:row>
      <xdr:rowOff>27201</xdr:rowOff>
    </xdr:from>
    <xdr:to>
      <xdr:col>12</xdr:col>
      <xdr:colOff>319050</xdr:colOff>
      <xdr:row>35</xdr:row>
      <xdr:rowOff>14057</xdr:rowOff>
    </xdr:to>
    <xdr:cxnSp macro="">
      <xdr:nvCxnSpPr>
        <xdr:cNvPr id="24" name="Elbow Connector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CxnSpPr>
          <a:stCxn id="23" idx="1"/>
          <a:endCxn id="18" idx="3"/>
        </xdr:cNvCxnSpPr>
      </xdr:nvCxnSpPr>
      <xdr:spPr>
        <a:xfrm rot="10800000" flipV="1">
          <a:off x="7688303" y="5885076"/>
          <a:ext cx="355522" cy="529781"/>
        </a:xfrm>
        <a:prstGeom prst="bentConnector3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649327</xdr:colOff>
      <xdr:row>35</xdr:row>
      <xdr:rowOff>14057</xdr:rowOff>
    </xdr:from>
    <xdr:to>
      <xdr:col>12</xdr:col>
      <xdr:colOff>312128</xdr:colOff>
      <xdr:row>37</xdr:row>
      <xdr:rowOff>115264</xdr:rowOff>
    </xdr:to>
    <xdr:cxnSp macro="">
      <xdr:nvCxnSpPr>
        <xdr:cNvPr id="25" name="Elbow Connector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CxnSpPr>
          <a:stCxn id="22" idx="1"/>
          <a:endCxn id="18" idx="3"/>
        </xdr:cNvCxnSpPr>
      </xdr:nvCxnSpPr>
      <xdr:spPr>
        <a:xfrm rot="10800000">
          <a:off x="7688302" y="6414857"/>
          <a:ext cx="348601" cy="463157"/>
        </a:xfrm>
        <a:prstGeom prst="bentConnector3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317327</xdr:colOff>
      <xdr:row>24</xdr:row>
      <xdr:rowOff>126326</xdr:rowOff>
    </xdr:from>
    <xdr:to>
      <xdr:col>14</xdr:col>
      <xdr:colOff>165945</xdr:colOff>
      <xdr:row>29</xdr:row>
      <xdr:rowOff>40345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8042102" y="4536401"/>
          <a:ext cx="1220218" cy="818894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400"/>
            <a:t>Earmarked grant</a:t>
          </a:r>
          <a:endParaRPr lang="en-US" sz="1400"/>
        </a:p>
      </xdr:txBody>
    </xdr:sp>
    <xdr:clientData/>
  </xdr:twoCellAnchor>
  <xdr:twoCellAnchor>
    <xdr:from>
      <xdr:col>12</xdr:col>
      <xdr:colOff>343301</xdr:colOff>
      <xdr:row>19</xdr:row>
      <xdr:rowOff>47780</xdr:rowOff>
    </xdr:from>
    <xdr:to>
      <xdr:col>14</xdr:col>
      <xdr:colOff>191919</xdr:colOff>
      <xdr:row>23</xdr:row>
      <xdr:rowOff>141093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8068076" y="3552980"/>
          <a:ext cx="1220218" cy="817213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400"/>
            <a:t>Block grant</a:t>
          </a:r>
          <a:endParaRPr lang="en-US" sz="1400"/>
        </a:p>
      </xdr:txBody>
    </xdr:sp>
    <xdr:clientData/>
  </xdr:twoCellAnchor>
  <xdr:twoCellAnchor>
    <xdr:from>
      <xdr:col>11</xdr:col>
      <xdr:colOff>649328</xdr:colOff>
      <xdr:row>21</xdr:row>
      <xdr:rowOff>94436</xdr:rowOff>
    </xdr:from>
    <xdr:to>
      <xdr:col>12</xdr:col>
      <xdr:colOff>343301</xdr:colOff>
      <xdr:row>23</xdr:row>
      <xdr:rowOff>135030</xdr:rowOff>
    </xdr:to>
    <xdr:cxnSp macro="">
      <xdr:nvCxnSpPr>
        <xdr:cNvPr id="28" name="Elbow Connector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CxnSpPr>
          <a:stCxn id="27" idx="1"/>
          <a:endCxn id="16" idx="3"/>
        </xdr:cNvCxnSpPr>
      </xdr:nvCxnSpPr>
      <xdr:spPr>
        <a:xfrm rot="10800000" flipV="1">
          <a:off x="7688303" y="3961586"/>
          <a:ext cx="379773" cy="402544"/>
        </a:xfrm>
        <a:prstGeom prst="bentConnector3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649328</xdr:colOff>
      <xdr:row>23</xdr:row>
      <xdr:rowOff>135031</xdr:rowOff>
    </xdr:from>
    <xdr:to>
      <xdr:col>12</xdr:col>
      <xdr:colOff>317327</xdr:colOff>
      <xdr:row>26</xdr:row>
      <xdr:rowOff>172984</xdr:rowOff>
    </xdr:to>
    <xdr:cxnSp macro="">
      <xdr:nvCxnSpPr>
        <xdr:cNvPr id="29" name="Elbow Connector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CxnSpPr>
          <a:stCxn id="26" idx="1"/>
          <a:endCxn id="16" idx="3"/>
        </xdr:cNvCxnSpPr>
      </xdr:nvCxnSpPr>
      <xdr:spPr>
        <a:xfrm rot="10800000">
          <a:off x="7688303" y="4364131"/>
          <a:ext cx="353799" cy="580878"/>
        </a:xfrm>
        <a:prstGeom prst="bentConnector3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90254</xdr:colOff>
      <xdr:row>23</xdr:row>
      <xdr:rowOff>17704</xdr:rowOff>
    </xdr:from>
    <xdr:to>
      <xdr:col>16</xdr:col>
      <xdr:colOff>622432</xdr:colOff>
      <xdr:row>25</xdr:row>
      <xdr:rowOff>64360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9872429" y="4246804"/>
          <a:ext cx="1217978" cy="408606"/>
        </a:xfrm>
        <a:prstGeom prst="rect">
          <a:avLst/>
        </a:prstGeom>
        <a:solidFill>
          <a:srgbClr val="C00000"/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400"/>
            <a:t>Growth assumptions</a:t>
          </a:r>
          <a:endParaRPr lang="en-US" sz="1400"/>
        </a:p>
      </xdr:txBody>
    </xdr:sp>
    <xdr:clientData/>
  </xdr:twoCellAnchor>
  <xdr:twoCellAnchor>
    <xdr:from>
      <xdr:col>14</xdr:col>
      <xdr:colOff>191919</xdr:colOff>
      <xdr:row>21</xdr:row>
      <xdr:rowOff>94436</xdr:rowOff>
    </xdr:from>
    <xdr:to>
      <xdr:col>15</xdr:col>
      <xdr:colOff>90254</xdr:colOff>
      <xdr:row>24</xdr:row>
      <xdr:rowOff>41032</xdr:rowOff>
    </xdr:to>
    <xdr:cxnSp macro="">
      <xdr:nvCxnSpPr>
        <xdr:cNvPr id="31" name="Elbow Connector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CxnSpPr>
          <a:stCxn id="30" idx="1"/>
          <a:endCxn id="27" idx="3"/>
        </xdr:cNvCxnSpPr>
      </xdr:nvCxnSpPr>
      <xdr:spPr>
        <a:xfrm rot="10800000">
          <a:off x="9288294" y="3961586"/>
          <a:ext cx="584135" cy="489521"/>
        </a:xfrm>
        <a:prstGeom prst="bentConnector3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90254</xdr:colOff>
      <xdr:row>30</xdr:row>
      <xdr:rowOff>77959</xdr:rowOff>
    </xdr:from>
    <xdr:to>
      <xdr:col>16</xdr:col>
      <xdr:colOff>622432</xdr:colOff>
      <xdr:row>33</xdr:row>
      <xdr:rowOff>155736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>
        <a:xfrm>
          <a:off x="9872429" y="5573884"/>
          <a:ext cx="1217978" cy="620702"/>
        </a:xfrm>
        <a:prstGeom prst="rect">
          <a:avLst/>
        </a:prstGeom>
        <a:solidFill>
          <a:srgbClr val="C00000"/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400"/>
            <a:t>Fee income per FTE growth</a:t>
          </a:r>
          <a:endParaRPr lang="en-US" sz="1400"/>
        </a:p>
      </xdr:txBody>
    </xdr:sp>
    <xdr:clientData/>
  </xdr:twoCellAnchor>
  <xdr:twoCellAnchor>
    <xdr:from>
      <xdr:col>14</xdr:col>
      <xdr:colOff>165945</xdr:colOff>
      <xdr:row>24</xdr:row>
      <xdr:rowOff>41031</xdr:rowOff>
    </xdr:from>
    <xdr:to>
      <xdr:col>15</xdr:col>
      <xdr:colOff>90254</xdr:colOff>
      <xdr:row>26</xdr:row>
      <xdr:rowOff>172982</xdr:rowOff>
    </xdr:to>
    <xdr:cxnSp macro="">
      <xdr:nvCxnSpPr>
        <xdr:cNvPr id="33" name="Elbow Connector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CxnSpPr>
          <a:stCxn id="30" idx="1"/>
          <a:endCxn id="26" idx="3"/>
        </xdr:cNvCxnSpPr>
      </xdr:nvCxnSpPr>
      <xdr:spPr>
        <a:xfrm rot="10800000" flipV="1">
          <a:off x="9262320" y="4451106"/>
          <a:ext cx="610109" cy="493901"/>
        </a:xfrm>
        <a:prstGeom prst="bentConnector3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90254</xdr:colOff>
      <xdr:row>39</xdr:row>
      <xdr:rowOff>72733</xdr:rowOff>
    </xdr:from>
    <xdr:to>
      <xdr:col>16</xdr:col>
      <xdr:colOff>622432</xdr:colOff>
      <xdr:row>41</xdr:row>
      <xdr:rowOff>154027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/>
      </xdr:nvSpPr>
      <xdr:spPr>
        <a:xfrm>
          <a:off x="9872429" y="7197433"/>
          <a:ext cx="1217978" cy="443244"/>
        </a:xfrm>
        <a:prstGeom prst="rect">
          <a:avLst/>
        </a:prstGeom>
        <a:solidFill>
          <a:srgbClr val="C00000"/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400"/>
            <a:t>% of students covered</a:t>
          </a:r>
          <a:endParaRPr lang="en-US" sz="1400"/>
        </a:p>
      </xdr:txBody>
    </xdr:sp>
    <xdr:clientData/>
  </xdr:twoCellAnchor>
  <xdr:twoCellAnchor>
    <xdr:from>
      <xdr:col>14</xdr:col>
      <xdr:colOff>167667</xdr:colOff>
      <xdr:row>32</xdr:row>
      <xdr:rowOff>27201</xdr:rowOff>
    </xdr:from>
    <xdr:to>
      <xdr:col>15</xdr:col>
      <xdr:colOff>90254</xdr:colOff>
      <xdr:row>32</xdr:row>
      <xdr:rowOff>27201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CxnSpPr>
          <a:stCxn id="32" idx="1"/>
          <a:endCxn id="23" idx="3"/>
        </xdr:cNvCxnSpPr>
      </xdr:nvCxnSpPr>
      <xdr:spPr>
        <a:xfrm flipH="1">
          <a:off x="9264042" y="5885076"/>
          <a:ext cx="608387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90254</xdr:colOff>
      <xdr:row>35</xdr:row>
      <xdr:rowOff>104977</xdr:rowOff>
    </xdr:from>
    <xdr:to>
      <xdr:col>16</xdr:col>
      <xdr:colOff>622432</xdr:colOff>
      <xdr:row>38</xdr:row>
      <xdr:rowOff>6976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/>
      </xdr:nvSpPr>
      <xdr:spPr>
        <a:xfrm>
          <a:off x="9872429" y="6505777"/>
          <a:ext cx="1217978" cy="444924"/>
        </a:xfrm>
        <a:prstGeom prst="rect">
          <a:avLst/>
        </a:prstGeom>
        <a:solidFill>
          <a:srgbClr val="C00000"/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400"/>
            <a:t>Average award value</a:t>
          </a:r>
          <a:endParaRPr lang="en-US" sz="1400"/>
        </a:p>
      </xdr:txBody>
    </xdr:sp>
    <xdr:clientData/>
  </xdr:twoCellAnchor>
  <xdr:twoCellAnchor>
    <xdr:from>
      <xdr:col>14</xdr:col>
      <xdr:colOff>160747</xdr:colOff>
      <xdr:row>36</xdr:row>
      <xdr:rowOff>145623</xdr:rowOff>
    </xdr:from>
    <xdr:to>
      <xdr:col>15</xdr:col>
      <xdr:colOff>90255</xdr:colOff>
      <xdr:row>37</xdr:row>
      <xdr:rowOff>115263</xdr:rowOff>
    </xdr:to>
    <xdr:cxnSp macro="">
      <xdr:nvCxnSpPr>
        <xdr:cNvPr id="37" name="Elbow Connector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CxnSpPr>
          <a:stCxn id="36" idx="1"/>
          <a:endCxn id="22" idx="3"/>
        </xdr:cNvCxnSpPr>
      </xdr:nvCxnSpPr>
      <xdr:spPr>
        <a:xfrm rot="10800000" flipV="1">
          <a:off x="9257122" y="6727398"/>
          <a:ext cx="615308" cy="150615"/>
        </a:xfrm>
        <a:prstGeom prst="bentConnector3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160747</xdr:colOff>
      <xdr:row>37</xdr:row>
      <xdr:rowOff>115264</xdr:rowOff>
    </xdr:from>
    <xdr:to>
      <xdr:col>15</xdr:col>
      <xdr:colOff>90255</xdr:colOff>
      <xdr:row>40</xdr:row>
      <xdr:rowOff>113380</xdr:rowOff>
    </xdr:to>
    <xdr:cxnSp macro="">
      <xdr:nvCxnSpPr>
        <xdr:cNvPr id="38" name="Elbow Connector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CxnSpPr>
          <a:stCxn id="34" idx="1"/>
          <a:endCxn id="22" idx="3"/>
        </xdr:cNvCxnSpPr>
      </xdr:nvCxnSpPr>
      <xdr:spPr>
        <a:xfrm rot="10800000">
          <a:off x="9257122" y="6878014"/>
          <a:ext cx="615308" cy="541041"/>
        </a:xfrm>
        <a:prstGeom prst="bentConnector3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649326</xdr:colOff>
      <xdr:row>14</xdr:row>
      <xdr:rowOff>8205</xdr:rowOff>
    </xdr:from>
    <xdr:to>
      <xdr:col>15</xdr:col>
      <xdr:colOff>90254</xdr:colOff>
      <xdr:row>24</xdr:row>
      <xdr:rowOff>41032</xdr:rowOff>
    </xdr:to>
    <xdr:cxnSp macro="">
      <xdr:nvCxnSpPr>
        <xdr:cNvPr id="39" name="Elbow Connector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CxnSpPr>
          <a:stCxn id="30" idx="1"/>
        </xdr:cNvCxnSpPr>
      </xdr:nvCxnSpPr>
      <xdr:spPr>
        <a:xfrm rot="10800000">
          <a:off x="7688301" y="2608530"/>
          <a:ext cx="2184128" cy="1842577"/>
        </a:xfrm>
        <a:prstGeom prst="bentConnector3">
          <a:avLst>
            <a:gd name="adj1" fmla="val 13938"/>
          </a:avLst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375703</xdr:colOff>
      <xdr:row>5</xdr:row>
      <xdr:rowOff>114300</xdr:rowOff>
    </xdr:from>
    <xdr:to>
      <xdr:col>13</xdr:col>
      <xdr:colOff>267610</xdr:colOff>
      <xdr:row>10</xdr:row>
      <xdr:rowOff>38715</xdr:rowOff>
    </xdr:to>
    <xdr:sp macro="" textlink="">
      <xdr:nvSpPr>
        <xdr:cNvPr id="40" name="Oval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/>
      </xdr:nvSpPr>
      <xdr:spPr>
        <a:xfrm>
          <a:off x="7414678" y="1085850"/>
          <a:ext cx="1263507" cy="829290"/>
        </a:xfrm>
        <a:prstGeom prst="ellipse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/>
            <a:t>Input</a:t>
          </a:r>
          <a:endParaRPr lang="en-US"/>
        </a:p>
      </xdr:txBody>
    </xdr:sp>
    <xdr:clientData/>
  </xdr:twoCellAnchor>
  <xdr:twoCellAnchor>
    <xdr:from>
      <xdr:col>15</xdr:col>
      <xdr:colOff>609799</xdr:colOff>
      <xdr:row>5</xdr:row>
      <xdr:rowOff>135518</xdr:rowOff>
    </xdr:from>
    <xdr:to>
      <xdr:col>18</xdr:col>
      <xdr:colOff>13607</xdr:colOff>
      <xdr:row>10</xdr:row>
      <xdr:rowOff>59933</xdr:rowOff>
    </xdr:to>
    <xdr:sp macro="" textlink="">
      <xdr:nvSpPr>
        <xdr:cNvPr id="41" name="Oval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/>
      </xdr:nvSpPr>
      <xdr:spPr>
        <a:xfrm>
          <a:off x="9359192" y="1101625"/>
          <a:ext cx="1295201" cy="808879"/>
        </a:xfrm>
        <a:prstGeom prst="ellipse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/>
            <a:t>Output</a:t>
          </a:r>
          <a:endParaRPr lang="en-US"/>
        </a:p>
      </xdr:txBody>
    </xdr:sp>
    <xdr:clientData/>
  </xdr:twoCellAnchor>
  <xdr:twoCellAnchor>
    <xdr:from>
      <xdr:col>13</xdr:col>
      <xdr:colOff>521326</xdr:colOff>
      <xdr:row>5</xdr:row>
      <xdr:rowOff>135518</xdr:rowOff>
    </xdr:from>
    <xdr:to>
      <xdr:col>15</xdr:col>
      <xdr:colOff>517071</xdr:colOff>
      <xdr:row>10</xdr:row>
      <xdr:rowOff>59933</xdr:rowOff>
    </xdr:to>
    <xdr:sp macro="" textlink="">
      <xdr:nvSpPr>
        <xdr:cNvPr id="42" name="Oval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/>
      </xdr:nvSpPr>
      <xdr:spPr>
        <a:xfrm>
          <a:off x="8046076" y="1101625"/>
          <a:ext cx="1220388" cy="808879"/>
        </a:xfrm>
        <a:prstGeom prst="ellipse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200"/>
            <a:t>Model calculation</a:t>
          </a:r>
          <a:endParaRPr lang="en-US" sz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26</xdr:row>
      <xdr:rowOff>127130</xdr:rowOff>
    </xdr:from>
    <xdr:to>
      <xdr:col>3</xdr:col>
      <xdr:colOff>460665</xdr:colOff>
      <xdr:row>30</xdr:row>
      <xdr:rowOff>141626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009650" y="4956305"/>
          <a:ext cx="1146465" cy="738396"/>
        </a:xfrm>
        <a:prstGeom prst="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400"/>
            <a:t>Head count enrolment</a:t>
          </a:r>
          <a:endParaRPr lang="en-US" sz="1400"/>
        </a:p>
      </xdr:txBody>
    </xdr:sp>
    <xdr:clientData/>
  </xdr:twoCellAnchor>
  <xdr:twoCellAnchor>
    <xdr:from>
      <xdr:col>3</xdr:col>
      <xdr:colOff>460665</xdr:colOff>
      <xdr:row>28</xdr:row>
      <xdr:rowOff>131322</xdr:rowOff>
    </xdr:from>
    <xdr:to>
      <xdr:col>4</xdr:col>
      <xdr:colOff>129332</xdr:colOff>
      <xdr:row>28</xdr:row>
      <xdr:rowOff>134380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>
          <a:endCxn id="4" idx="1"/>
        </xdr:cNvCxnSpPr>
      </xdr:nvCxnSpPr>
      <xdr:spPr>
        <a:xfrm flipV="1">
          <a:off x="2156115" y="5322447"/>
          <a:ext cx="354467" cy="3058"/>
        </a:xfrm>
        <a:prstGeom prst="straightConnector1">
          <a:avLst/>
        </a:prstGeom>
        <a:ln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129332</xdr:colOff>
      <xdr:row>26</xdr:row>
      <xdr:rowOff>121018</xdr:rowOff>
    </xdr:from>
    <xdr:to>
      <xdr:col>5</xdr:col>
      <xdr:colOff>589997</xdr:colOff>
      <xdr:row>30</xdr:row>
      <xdr:rowOff>141626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2510582" y="4950193"/>
          <a:ext cx="1146465" cy="744508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400">
              <a:solidFill>
                <a:sysClr val="windowText" lastClr="000000"/>
              </a:solidFill>
            </a:rPr>
            <a:t>FTE enrolment</a:t>
          </a:r>
          <a:endParaRPr lang="en-US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589997</xdr:colOff>
      <xdr:row>28</xdr:row>
      <xdr:rowOff>131322</xdr:rowOff>
    </xdr:from>
    <xdr:to>
      <xdr:col>6</xdr:col>
      <xdr:colOff>258664</xdr:colOff>
      <xdr:row>28</xdr:row>
      <xdr:rowOff>131322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>
          <a:endCxn id="6" idx="1"/>
        </xdr:cNvCxnSpPr>
      </xdr:nvCxnSpPr>
      <xdr:spPr>
        <a:xfrm>
          <a:off x="3657047" y="5322447"/>
          <a:ext cx="354467" cy="0"/>
        </a:xfrm>
        <a:prstGeom prst="straightConnector1">
          <a:avLst/>
        </a:prstGeom>
        <a:ln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258664</xdr:colOff>
      <xdr:row>26</xdr:row>
      <xdr:rowOff>121018</xdr:rowOff>
    </xdr:from>
    <xdr:to>
      <xdr:col>8</xdr:col>
      <xdr:colOff>33529</xdr:colOff>
      <xdr:row>30</xdr:row>
      <xdr:rowOff>141626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4011514" y="4950193"/>
          <a:ext cx="1146465" cy="744508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400">
              <a:solidFill>
                <a:sysClr val="windowText" lastClr="000000"/>
              </a:solidFill>
            </a:rPr>
            <a:t>Teaching Input Units</a:t>
          </a:r>
          <a:endParaRPr lang="en-US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291700</xdr:colOff>
      <xdr:row>21</xdr:row>
      <xdr:rowOff>95258</xdr:rowOff>
    </xdr:from>
    <xdr:to>
      <xdr:col>13</xdr:col>
      <xdr:colOff>66565</xdr:colOff>
      <xdr:row>25</xdr:row>
      <xdr:rowOff>115866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7473550" y="4019558"/>
          <a:ext cx="1146465" cy="744508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400">
              <a:solidFill>
                <a:sysClr val="windowText" lastClr="000000"/>
              </a:solidFill>
            </a:rPr>
            <a:t>Academic staff with PhD</a:t>
          </a:r>
          <a:endParaRPr lang="en-US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291699</xdr:colOff>
      <xdr:row>26</xdr:row>
      <xdr:rowOff>121018</xdr:rowOff>
    </xdr:from>
    <xdr:to>
      <xdr:col>13</xdr:col>
      <xdr:colOff>66564</xdr:colOff>
      <xdr:row>30</xdr:row>
      <xdr:rowOff>141626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7473549" y="4950193"/>
          <a:ext cx="1146465" cy="744508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200">
              <a:solidFill>
                <a:sysClr val="windowText" lastClr="000000"/>
              </a:solidFill>
            </a:rPr>
            <a:t>Academic staff with Masters or Honours degree</a:t>
          </a:r>
          <a:endParaRPr 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291698</xdr:colOff>
      <xdr:row>31</xdr:row>
      <xdr:rowOff>146778</xdr:rowOff>
    </xdr:from>
    <xdr:to>
      <xdr:col>13</xdr:col>
      <xdr:colOff>66563</xdr:colOff>
      <xdr:row>35</xdr:row>
      <xdr:rowOff>167386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7473548" y="5880828"/>
          <a:ext cx="1146465" cy="744508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200">
              <a:solidFill>
                <a:sysClr val="windowText" lastClr="000000"/>
              </a:solidFill>
            </a:rPr>
            <a:t>Academic staff with undergrad degree or other</a:t>
          </a:r>
          <a:endParaRPr 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421028</xdr:colOff>
      <xdr:row>26</xdr:row>
      <xdr:rowOff>121018</xdr:rowOff>
    </xdr:from>
    <xdr:to>
      <xdr:col>15</xdr:col>
      <xdr:colOff>195893</xdr:colOff>
      <xdr:row>30</xdr:row>
      <xdr:rowOff>141626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8974478" y="4950193"/>
          <a:ext cx="1146465" cy="744508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400">
              <a:solidFill>
                <a:sysClr val="windowText" lastClr="000000"/>
              </a:solidFill>
            </a:rPr>
            <a:t>Expenditure on academic staff</a:t>
          </a:r>
          <a:endParaRPr lang="en-US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66565</xdr:colOff>
      <xdr:row>23</xdr:row>
      <xdr:rowOff>105562</xdr:rowOff>
    </xdr:from>
    <xdr:to>
      <xdr:col>13</xdr:col>
      <xdr:colOff>421028</xdr:colOff>
      <xdr:row>28</xdr:row>
      <xdr:rowOff>131322</xdr:rowOff>
    </xdr:to>
    <xdr:cxnSp macro="">
      <xdr:nvCxnSpPr>
        <xdr:cNvPr id="11" name="Elbow Connector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>
          <a:stCxn id="7" idx="3"/>
          <a:endCxn id="10" idx="1"/>
        </xdr:cNvCxnSpPr>
      </xdr:nvCxnSpPr>
      <xdr:spPr>
        <a:xfrm>
          <a:off x="8620015" y="4391812"/>
          <a:ext cx="354463" cy="930635"/>
        </a:xfrm>
        <a:prstGeom prst="bentConnector3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66563</xdr:colOff>
      <xdr:row>28</xdr:row>
      <xdr:rowOff>131322</xdr:rowOff>
    </xdr:from>
    <xdr:to>
      <xdr:col>13</xdr:col>
      <xdr:colOff>421028</xdr:colOff>
      <xdr:row>33</xdr:row>
      <xdr:rowOff>157082</xdr:rowOff>
    </xdr:to>
    <xdr:cxnSp macro="">
      <xdr:nvCxnSpPr>
        <xdr:cNvPr id="12" name="Elbow Connector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>
          <a:stCxn id="9" idx="3"/>
          <a:endCxn id="10" idx="1"/>
        </xdr:cNvCxnSpPr>
      </xdr:nvCxnSpPr>
      <xdr:spPr>
        <a:xfrm flipV="1">
          <a:off x="8620013" y="5322447"/>
          <a:ext cx="354465" cy="930635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66564</xdr:colOff>
      <xdr:row>28</xdr:row>
      <xdr:rowOff>131322</xdr:rowOff>
    </xdr:from>
    <xdr:to>
      <xdr:col>13</xdr:col>
      <xdr:colOff>421028</xdr:colOff>
      <xdr:row>28</xdr:row>
      <xdr:rowOff>131322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CxnSpPr>
          <a:stCxn id="8" idx="3"/>
          <a:endCxn id="10" idx="1"/>
        </xdr:cNvCxnSpPr>
      </xdr:nvCxnSpPr>
      <xdr:spPr>
        <a:xfrm>
          <a:off x="8620014" y="5322447"/>
          <a:ext cx="354464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291698</xdr:colOff>
      <xdr:row>36</xdr:row>
      <xdr:rowOff>172538</xdr:rowOff>
    </xdr:from>
    <xdr:to>
      <xdr:col>13</xdr:col>
      <xdr:colOff>66563</xdr:colOff>
      <xdr:row>41</xdr:row>
      <xdr:rowOff>12171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7473548" y="6811463"/>
          <a:ext cx="1146465" cy="744508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200">
              <a:solidFill>
                <a:sysClr val="windowText" lastClr="000000"/>
              </a:solidFill>
            </a:rPr>
            <a:t>Executive management staff</a:t>
          </a:r>
          <a:endParaRPr 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291696</xdr:colOff>
      <xdr:row>42</xdr:row>
      <xdr:rowOff>17323</xdr:rowOff>
    </xdr:from>
    <xdr:to>
      <xdr:col>13</xdr:col>
      <xdr:colOff>66561</xdr:colOff>
      <xdr:row>46</xdr:row>
      <xdr:rowOff>37931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7473546" y="7742098"/>
          <a:ext cx="1146465" cy="744508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200">
              <a:solidFill>
                <a:sysClr val="windowText" lastClr="000000"/>
              </a:solidFill>
            </a:rPr>
            <a:t>Support Professional staff</a:t>
          </a:r>
          <a:endParaRPr 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291696</xdr:colOff>
      <xdr:row>47</xdr:row>
      <xdr:rowOff>43083</xdr:rowOff>
    </xdr:from>
    <xdr:to>
      <xdr:col>13</xdr:col>
      <xdr:colOff>66561</xdr:colOff>
      <xdr:row>51</xdr:row>
      <xdr:rowOff>63691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7473546" y="8672733"/>
          <a:ext cx="1146465" cy="744508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200">
              <a:solidFill>
                <a:sysClr val="windowText" lastClr="000000"/>
              </a:solidFill>
            </a:rPr>
            <a:t>Non-professional staff</a:t>
          </a:r>
          <a:endParaRPr 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387996</xdr:colOff>
      <xdr:row>42</xdr:row>
      <xdr:rowOff>23435</xdr:rowOff>
    </xdr:from>
    <xdr:to>
      <xdr:col>10</xdr:col>
      <xdr:colOff>162861</xdr:colOff>
      <xdr:row>46</xdr:row>
      <xdr:rowOff>37931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5512446" y="7748210"/>
          <a:ext cx="1146465" cy="738396"/>
        </a:xfrm>
        <a:prstGeom prst="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400"/>
            <a:t>Operational support staff</a:t>
          </a:r>
          <a:endParaRPr lang="en-US" sz="1400"/>
        </a:p>
      </xdr:txBody>
    </xdr:sp>
    <xdr:clientData/>
  </xdr:twoCellAnchor>
  <xdr:twoCellAnchor>
    <xdr:from>
      <xdr:col>8</xdr:col>
      <xdr:colOff>387996</xdr:colOff>
      <xdr:row>26</xdr:row>
      <xdr:rowOff>121018</xdr:rowOff>
    </xdr:from>
    <xdr:to>
      <xdr:col>10</xdr:col>
      <xdr:colOff>162861</xdr:colOff>
      <xdr:row>30</xdr:row>
      <xdr:rowOff>141626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5512446" y="4950193"/>
          <a:ext cx="1146465" cy="744508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400">
              <a:solidFill>
                <a:sysClr val="windowText" lastClr="000000"/>
              </a:solidFill>
            </a:rPr>
            <a:t>Academic staff</a:t>
          </a:r>
          <a:endParaRPr lang="en-US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33529</xdr:colOff>
      <xdr:row>28</xdr:row>
      <xdr:rowOff>149184</xdr:rowOff>
    </xdr:from>
    <xdr:to>
      <xdr:col>8</xdr:col>
      <xdr:colOff>387996</xdr:colOff>
      <xdr:row>28</xdr:row>
      <xdr:rowOff>149184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>
          <a:off x="5157979" y="5340309"/>
          <a:ext cx="354467" cy="0"/>
        </a:xfrm>
        <a:prstGeom prst="straightConnector1">
          <a:avLst/>
        </a:prstGeom>
        <a:ln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162861</xdr:colOff>
      <xdr:row>23</xdr:row>
      <xdr:rowOff>105562</xdr:rowOff>
    </xdr:from>
    <xdr:to>
      <xdr:col>11</xdr:col>
      <xdr:colOff>291700</xdr:colOff>
      <xdr:row>28</xdr:row>
      <xdr:rowOff>131322</xdr:rowOff>
    </xdr:to>
    <xdr:cxnSp macro="">
      <xdr:nvCxnSpPr>
        <xdr:cNvPr id="20" name="Elbow Connector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>
          <a:stCxn id="18" idx="3"/>
          <a:endCxn id="7" idx="1"/>
        </xdr:cNvCxnSpPr>
      </xdr:nvCxnSpPr>
      <xdr:spPr>
        <a:xfrm flipV="1">
          <a:off x="6658911" y="4391812"/>
          <a:ext cx="814639" cy="930635"/>
        </a:xfrm>
        <a:prstGeom prst="bentConnector3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162861</xdr:colOff>
      <xdr:row>28</xdr:row>
      <xdr:rowOff>131322</xdr:rowOff>
    </xdr:from>
    <xdr:to>
      <xdr:col>11</xdr:col>
      <xdr:colOff>291696</xdr:colOff>
      <xdr:row>28</xdr:row>
      <xdr:rowOff>131322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CxnSpPr>
          <a:stCxn id="18" idx="3"/>
        </xdr:cNvCxnSpPr>
      </xdr:nvCxnSpPr>
      <xdr:spPr>
        <a:xfrm>
          <a:off x="6658911" y="5322447"/>
          <a:ext cx="81463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162861</xdr:colOff>
      <xdr:row>28</xdr:row>
      <xdr:rowOff>131322</xdr:rowOff>
    </xdr:from>
    <xdr:to>
      <xdr:col>11</xdr:col>
      <xdr:colOff>291698</xdr:colOff>
      <xdr:row>33</xdr:row>
      <xdr:rowOff>157082</xdr:rowOff>
    </xdr:to>
    <xdr:cxnSp macro="">
      <xdr:nvCxnSpPr>
        <xdr:cNvPr id="22" name="Elbow Connector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>
          <a:stCxn id="18" idx="3"/>
          <a:endCxn id="9" idx="1"/>
        </xdr:cNvCxnSpPr>
      </xdr:nvCxnSpPr>
      <xdr:spPr>
        <a:xfrm>
          <a:off x="6658911" y="5322447"/>
          <a:ext cx="814637" cy="930635"/>
        </a:xfrm>
        <a:prstGeom prst="bentConnector3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162861</xdr:colOff>
      <xdr:row>39</xdr:row>
      <xdr:rowOff>1867</xdr:rowOff>
    </xdr:from>
    <xdr:to>
      <xdr:col>11</xdr:col>
      <xdr:colOff>291698</xdr:colOff>
      <xdr:row>44</xdr:row>
      <xdr:rowOff>30683</xdr:rowOff>
    </xdr:to>
    <xdr:cxnSp macro="">
      <xdr:nvCxnSpPr>
        <xdr:cNvPr id="23" name="Elbow Connector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>
          <a:stCxn id="17" idx="3"/>
          <a:endCxn id="14" idx="1"/>
        </xdr:cNvCxnSpPr>
      </xdr:nvCxnSpPr>
      <xdr:spPr>
        <a:xfrm flipV="1">
          <a:off x="6658911" y="7183717"/>
          <a:ext cx="814637" cy="933691"/>
        </a:xfrm>
        <a:prstGeom prst="bentConnector3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162861</xdr:colOff>
      <xdr:row>44</xdr:row>
      <xdr:rowOff>30683</xdr:rowOff>
    </xdr:from>
    <xdr:to>
      <xdr:col>11</xdr:col>
      <xdr:colOff>291696</xdr:colOff>
      <xdr:row>49</xdr:row>
      <xdr:rowOff>53387</xdr:rowOff>
    </xdr:to>
    <xdr:cxnSp macro="">
      <xdr:nvCxnSpPr>
        <xdr:cNvPr id="24" name="Elbow Connector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>
          <a:stCxn id="17" idx="3"/>
          <a:endCxn id="16" idx="1"/>
        </xdr:cNvCxnSpPr>
      </xdr:nvCxnSpPr>
      <xdr:spPr>
        <a:xfrm>
          <a:off x="6658911" y="8117408"/>
          <a:ext cx="814635" cy="927579"/>
        </a:xfrm>
        <a:prstGeom prst="bentConnector3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162861</xdr:colOff>
      <xdr:row>44</xdr:row>
      <xdr:rowOff>27627</xdr:rowOff>
    </xdr:from>
    <xdr:to>
      <xdr:col>11</xdr:col>
      <xdr:colOff>291696</xdr:colOff>
      <xdr:row>44</xdr:row>
      <xdr:rowOff>30683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CxnSpPr>
          <a:stCxn id="17" idx="3"/>
          <a:endCxn id="15" idx="1"/>
        </xdr:cNvCxnSpPr>
      </xdr:nvCxnSpPr>
      <xdr:spPr>
        <a:xfrm flipV="1">
          <a:off x="6658911" y="8114352"/>
          <a:ext cx="814635" cy="3056"/>
        </a:xfrm>
        <a:prstGeom prst="straightConnector1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421027</xdr:colOff>
      <xdr:row>42</xdr:row>
      <xdr:rowOff>17323</xdr:rowOff>
    </xdr:from>
    <xdr:to>
      <xdr:col>15</xdr:col>
      <xdr:colOff>195892</xdr:colOff>
      <xdr:row>46</xdr:row>
      <xdr:rowOff>37931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/>
      </xdr:nvSpPr>
      <xdr:spPr>
        <a:xfrm>
          <a:off x="8974477" y="7742098"/>
          <a:ext cx="1146465" cy="744508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400">
              <a:solidFill>
                <a:sysClr val="windowText" lastClr="000000"/>
              </a:solidFill>
            </a:rPr>
            <a:t>Operational staff expenditure</a:t>
          </a:r>
          <a:endParaRPr lang="en-US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66563</xdr:colOff>
      <xdr:row>39</xdr:row>
      <xdr:rowOff>1867</xdr:rowOff>
    </xdr:from>
    <xdr:to>
      <xdr:col>13</xdr:col>
      <xdr:colOff>421027</xdr:colOff>
      <xdr:row>44</xdr:row>
      <xdr:rowOff>27627</xdr:rowOff>
    </xdr:to>
    <xdr:cxnSp macro="">
      <xdr:nvCxnSpPr>
        <xdr:cNvPr id="27" name="Elbow Connector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>
          <a:stCxn id="14" idx="3"/>
          <a:endCxn id="26" idx="1"/>
        </xdr:cNvCxnSpPr>
      </xdr:nvCxnSpPr>
      <xdr:spPr>
        <a:xfrm>
          <a:off x="8620013" y="7183717"/>
          <a:ext cx="354464" cy="930635"/>
        </a:xfrm>
        <a:prstGeom prst="bentConnector3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66561</xdr:colOff>
      <xdr:row>44</xdr:row>
      <xdr:rowOff>27627</xdr:rowOff>
    </xdr:from>
    <xdr:to>
      <xdr:col>13</xdr:col>
      <xdr:colOff>421027</xdr:colOff>
      <xdr:row>49</xdr:row>
      <xdr:rowOff>53387</xdr:rowOff>
    </xdr:to>
    <xdr:cxnSp macro="">
      <xdr:nvCxnSpPr>
        <xdr:cNvPr id="28" name="Elbow Connector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>
          <a:stCxn id="16" idx="3"/>
          <a:endCxn id="26" idx="1"/>
        </xdr:cNvCxnSpPr>
      </xdr:nvCxnSpPr>
      <xdr:spPr>
        <a:xfrm flipV="1">
          <a:off x="8620011" y="8114352"/>
          <a:ext cx="354466" cy="930635"/>
        </a:xfrm>
        <a:prstGeom prst="bentConnector3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66561</xdr:colOff>
      <xdr:row>44</xdr:row>
      <xdr:rowOff>27627</xdr:rowOff>
    </xdr:from>
    <xdr:to>
      <xdr:col>13</xdr:col>
      <xdr:colOff>421027</xdr:colOff>
      <xdr:row>44</xdr:row>
      <xdr:rowOff>27627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>
          <a:stCxn id="15" idx="3"/>
          <a:endCxn id="26" idx="1"/>
        </xdr:cNvCxnSpPr>
      </xdr:nvCxnSpPr>
      <xdr:spPr>
        <a:xfrm>
          <a:off x="8620011" y="8114352"/>
          <a:ext cx="35446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421027</xdr:colOff>
      <xdr:row>34</xdr:row>
      <xdr:rowOff>69170</xdr:rowOff>
    </xdr:from>
    <xdr:to>
      <xdr:col>15</xdr:col>
      <xdr:colOff>195892</xdr:colOff>
      <xdr:row>38</xdr:row>
      <xdr:rowOff>89778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/>
      </xdr:nvSpPr>
      <xdr:spPr>
        <a:xfrm>
          <a:off x="8974477" y="6346145"/>
          <a:ext cx="1146465" cy="744508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400">
              <a:solidFill>
                <a:sysClr val="windowText" lastClr="000000"/>
              </a:solidFill>
            </a:rPr>
            <a:t>Operational expenditure</a:t>
          </a:r>
          <a:endParaRPr lang="en-US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308460</xdr:colOff>
      <xdr:row>30</xdr:row>
      <xdr:rowOff>141626</xdr:rowOff>
    </xdr:from>
    <xdr:to>
      <xdr:col>14</xdr:col>
      <xdr:colOff>308461</xdr:colOff>
      <xdr:row>34</xdr:row>
      <xdr:rowOff>69170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>
          <a:stCxn id="10" idx="2"/>
          <a:endCxn id="30" idx="0"/>
        </xdr:cNvCxnSpPr>
      </xdr:nvCxnSpPr>
      <xdr:spPr>
        <a:xfrm flipH="1">
          <a:off x="9547710" y="5694701"/>
          <a:ext cx="1" cy="651444"/>
        </a:xfrm>
        <a:prstGeom prst="straightConnector1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308460</xdr:colOff>
      <xdr:row>38</xdr:row>
      <xdr:rowOff>89778</xdr:rowOff>
    </xdr:from>
    <xdr:to>
      <xdr:col>14</xdr:col>
      <xdr:colOff>308460</xdr:colOff>
      <xdr:row>42</xdr:row>
      <xdr:rowOff>17323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>
          <a:stCxn id="26" idx="0"/>
          <a:endCxn id="30" idx="2"/>
        </xdr:cNvCxnSpPr>
      </xdr:nvCxnSpPr>
      <xdr:spPr>
        <a:xfrm flipV="1">
          <a:off x="9547710" y="7090653"/>
          <a:ext cx="0" cy="651445"/>
        </a:xfrm>
        <a:prstGeom prst="straightConnector1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421026</xdr:colOff>
      <xdr:row>18</xdr:row>
      <xdr:rowOff>172866</xdr:rowOff>
    </xdr:from>
    <xdr:to>
      <xdr:col>15</xdr:col>
      <xdr:colOff>195891</xdr:colOff>
      <xdr:row>23</xdr:row>
      <xdr:rowOff>12499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/>
      </xdr:nvSpPr>
      <xdr:spPr>
        <a:xfrm>
          <a:off x="8974476" y="3554241"/>
          <a:ext cx="1146465" cy="744508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400">
              <a:solidFill>
                <a:schemeClr val="bg1"/>
              </a:solidFill>
            </a:rPr>
            <a:t>Current residences expenditure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421025</xdr:colOff>
      <xdr:row>11</xdr:row>
      <xdr:rowOff>43738</xdr:rowOff>
    </xdr:from>
    <xdr:to>
      <xdr:col>15</xdr:col>
      <xdr:colOff>195890</xdr:colOff>
      <xdr:row>15</xdr:row>
      <xdr:rowOff>64346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/>
      </xdr:nvSpPr>
      <xdr:spPr>
        <a:xfrm>
          <a:off x="8974475" y="2148763"/>
          <a:ext cx="1146465" cy="744508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200">
              <a:solidFill>
                <a:schemeClr val="bg1"/>
              </a:solidFill>
            </a:rPr>
            <a:t>Residence infrastructure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291695</xdr:colOff>
      <xdr:row>14</xdr:row>
      <xdr:rowOff>135720</xdr:rowOff>
    </xdr:from>
    <xdr:to>
      <xdr:col>13</xdr:col>
      <xdr:colOff>66560</xdr:colOff>
      <xdr:row>18</xdr:row>
      <xdr:rowOff>156328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/>
      </xdr:nvSpPr>
      <xdr:spPr>
        <a:xfrm>
          <a:off x="7473545" y="2783670"/>
          <a:ext cx="1146465" cy="754033"/>
        </a:xfrm>
        <a:prstGeom prst="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200">
              <a:solidFill>
                <a:schemeClr val="bg1"/>
              </a:solidFill>
            </a:rPr>
            <a:t>Residence capacity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16765</xdr:colOff>
      <xdr:row>16</xdr:row>
      <xdr:rowOff>146024</xdr:rowOff>
    </xdr:from>
    <xdr:to>
      <xdr:col>11</xdr:col>
      <xdr:colOff>291695</xdr:colOff>
      <xdr:row>26</xdr:row>
      <xdr:rowOff>121018</xdr:rowOff>
    </xdr:to>
    <xdr:cxnSp macro="">
      <xdr:nvCxnSpPr>
        <xdr:cNvPr id="36" name="Elbow Connector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>
          <a:stCxn id="4" idx="0"/>
          <a:endCxn id="35" idx="1"/>
        </xdr:cNvCxnSpPr>
      </xdr:nvCxnSpPr>
      <xdr:spPr>
        <a:xfrm rot="5400000" flipH="1" flipV="1">
          <a:off x="4386308" y="1862956"/>
          <a:ext cx="1784744" cy="4389730"/>
        </a:xfrm>
        <a:prstGeom prst="bentConnector2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66560</xdr:colOff>
      <xdr:row>15</xdr:row>
      <xdr:rowOff>64346</xdr:rowOff>
    </xdr:from>
    <xdr:to>
      <xdr:col>14</xdr:col>
      <xdr:colOff>308458</xdr:colOff>
      <xdr:row>16</xdr:row>
      <xdr:rowOff>146024</xdr:rowOff>
    </xdr:to>
    <xdr:cxnSp macro="">
      <xdr:nvCxnSpPr>
        <xdr:cNvPr id="37" name="Elbow Connector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>
          <a:stCxn id="35" idx="3"/>
          <a:endCxn id="34" idx="2"/>
        </xdr:cNvCxnSpPr>
      </xdr:nvCxnSpPr>
      <xdr:spPr>
        <a:xfrm flipV="1">
          <a:off x="8620010" y="2893271"/>
          <a:ext cx="927698" cy="272178"/>
        </a:xfrm>
        <a:prstGeom prst="bentConnector2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66560</xdr:colOff>
      <xdr:row>16</xdr:row>
      <xdr:rowOff>146024</xdr:rowOff>
    </xdr:from>
    <xdr:to>
      <xdr:col>14</xdr:col>
      <xdr:colOff>308459</xdr:colOff>
      <xdr:row>18</xdr:row>
      <xdr:rowOff>172866</xdr:rowOff>
    </xdr:to>
    <xdr:cxnSp macro="">
      <xdr:nvCxnSpPr>
        <xdr:cNvPr id="38" name="Elbow Connector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>
          <a:stCxn id="35" idx="3"/>
          <a:endCxn id="33" idx="0"/>
        </xdr:cNvCxnSpPr>
      </xdr:nvCxnSpPr>
      <xdr:spPr>
        <a:xfrm>
          <a:off x="8620010" y="3165449"/>
          <a:ext cx="927699" cy="388792"/>
        </a:xfrm>
        <a:prstGeom prst="bentConnector2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421024</xdr:colOff>
      <xdr:row>3</xdr:row>
      <xdr:rowOff>0</xdr:rowOff>
    </xdr:from>
    <xdr:to>
      <xdr:col>15</xdr:col>
      <xdr:colOff>195889</xdr:colOff>
      <xdr:row>7</xdr:row>
      <xdr:rowOff>20608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/>
      </xdr:nvSpPr>
      <xdr:spPr>
        <a:xfrm>
          <a:off x="8974474" y="638175"/>
          <a:ext cx="1146465" cy="744508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200">
              <a:solidFill>
                <a:schemeClr val="bg1"/>
              </a:solidFill>
            </a:rPr>
            <a:t>University infrastructure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16765</xdr:colOff>
      <xdr:row>5</xdr:row>
      <xdr:rowOff>10305</xdr:rowOff>
    </xdr:from>
    <xdr:to>
      <xdr:col>13</xdr:col>
      <xdr:colOff>421024</xdr:colOff>
      <xdr:row>26</xdr:row>
      <xdr:rowOff>121019</xdr:rowOff>
    </xdr:to>
    <xdr:cxnSp macro="">
      <xdr:nvCxnSpPr>
        <xdr:cNvPr id="40" name="Elbow Connector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CxnSpPr>
          <a:stCxn id="4" idx="0"/>
          <a:endCxn id="39" idx="1"/>
        </xdr:cNvCxnSpPr>
      </xdr:nvCxnSpPr>
      <xdr:spPr>
        <a:xfrm rot="5400000" flipH="1" flipV="1">
          <a:off x="4059263" y="34982"/>
          <a:ext cx="3939764" cy="5890659"/>
        </a:xfrm>
        <a:prstGeom prst="bentConnector2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550356</xdr:colOff>
      <xdr:row>34</xdr:row>
      <xdr:rowOff>69170</xdr:rowOff>
    </xdr:from>
    <xdr:to>
      <xdr:col>17</xdr:col>
      <xdr:colOff>325221</xdr:colOff>
      <xdr:row>38</xdr:row>
      <xdr:rowOff>89778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/>
      </xdr:nvSpPr>
      <xdr:spPr>
        <a:xfrm>
          <a:off x="10475406" y="6346145"/>
          <a:ext cx="1146465" cy="744508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200">
              <a:solidFill>
                <a:schemeClr val="bg1"/>
              </a:solidFill>
            </a:rPr>
            <a:t>University current spending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15</xdr:col>
      <xdr:colOff>195893</xdr:colOff>
      <xdr:row>28</xdr:row>
      <xdr:rowOff>131322</xdr:rowOff>
    </xdr:from>
    <xdr:to>
      <xdr:col>16</xdr:col>
      <xdr:colOff>437789</xdr:colOff>
      <xdr:row>34</xdr:row>
      <xdr:rowOff>69170</xdr:rowOff>
    </xdr:to>
    <xdr:cxnSp macro="">
      <xdr:nvCxnSpPr>
        <xdr:cNvPr id="42" name="Elbow Connector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CxnSpPr>
          <a:stCxn id="10" idx="3"/>
          <a:endCxn id="41" idx="0"/>
        </xdr:cNvCxnSpPr>
      </xdr:nvCxnSpPr>
      <xdr:spPr>
        <a:xfrm>
          <a:off x="10120943" y="5322447"/>
          <a:ext cx="927696" cy="1023698"/>
        </a:xfrm>
        <a:prstGeom prst="bentConnector2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195892</xdr:colOff>
      <xdr:row>38</xdr:row>
      <xdr:rowOff>89778</xdr:rowOff>
    </xdr:from>
    <xdr:to>
      <xdr:col>16</xdr:col>
      <xdr:colOff>437789</xdr:colOff>
      <xdr:row>44</xdr:row>
      <xdr:rowOff>27627</xdr:rowOff>
    </xdr:to>
    <xdr:cxnSp macro="">
      <xdr:nvCxnSpPr>
        <xdr:cNvPr id="43" name="Elbow Connector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CxnSpPr>
          <a:stCxn id="26" idx="3"/>
          <a:endCxn id="41" idx="2"/>
        </xdr:cNvCxnSpPr>
      </xdr:nvCxnSpPr>
      <xdr:spPr>
        <a:xfrm flipV="1">
          <a:off x="10120942" y="7090653"/>
          <a:ext cx="927697" cy="1023699"/>
        </a:xfrm>
        <a:prstGeom prst="bentConnector2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195892</xdr:colOff>
      <xdr:row>36</xdr:row>
      <xdr:rowOff>79474</xdr:rowOff>
    </xdr:from>
    <xdr:to>
      <xdr:col>15</xdr:col>
      <xdr:colOff>550356</xdr:colOff>
      <xdr:row>36</xdr:row>
      <xdr:rowOff>79474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CxnSpPr>
          <a:stCxn id="30" idx="3"/>
          <a:endCxn id="41" idx="1"/>
        </xdr:cNvCxnSpPr>
      </xdr:nvCxnSpPr>
      <xdr:spPr>
        <a:xfrm>
          <a:off x="10120942" y="6718399"/>
          <a:ext cx="354464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550355</xdr:colOff>
      <xdr:row>7</xdr:row>
      <xdr:rowOff>23130</xdr:rowOff>
    </xdr:from>
    <xdr:to>
      <xdr:col>17</xdr:col>
      <xdr:colOff>325220</xdr:colOff>
      <xdr:row>11</xdr:row>
      <xdr:rowOff>43738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/>
      </xdr:nvSpPr>
      <xdr:spPr>
        <a:xfrm>
          <a:off x="10475405" y="1385205"/>
          <a:ext cx="1146465" cy="763558"/>
        </a:xfrm>
        <a:prstGeom prst="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200">
              <a:solidFill>
                <a:schemeClr val="bg1"/>
              </a:solidFill>
            </a:rPr>
            <a:t>Infrastructure spending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15</xdr:col>
      <xdr:colOff>195889</xdr:colOff>
      <xdr:row>5</xdr:row>
      <xdr:rowOff>10304</xdr:rowOff>
    </xdr:from>
    <xdr:to>
      <xdr:col>16</xdr:col>
      <xdr:colOff>437788</xdr:colOff>
      <xdr:row>7</xdr:row>
      <xdr:rowOff>23130</xdr:rowOff>
    </xdr:to>
    <xdr:cxnSp macro="">
      <xdr:nvCxnSpPr>
        <xdr:cNvPr id="46" name="Elbow Connector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CxnSpPr>
          <a:stCxn id="39" idx="3"/>
          <a:endCxn id="45" idx="0"/>
        </xdr:cNvCxnSpPr>
      </xdr:nvCxnSpPr>
      <xdr:spPr>
        <a:xfrm>
          <a:off x="10120939" y="1010429"/>
          <a:ext cx="927699" cy="374776"/>
        </a:xfrm>
        <a:prstGeom prst="bentConnector2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195890</xdr:colOff>
      <xdr:row>11</xdr:row>
      <xdr:rowOff>43738</xdr:rowOff>
    </xdr:from>
    <xdr:to>
      <xdr:col>16</xdr:col>
      <xdr:colOff>437788</xdr:colOff>
      <xdr:row>13</xdr:row>
      <xdr:rowOff>54042</xdr:rowOff>
    </xdr:to>
    <xdr:cxnSp macro="">
      <xdr:nvCxnSpPr>
        <xdr:cNvPr id="47" name="Elbow Connector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CxnSpPr>
          <a:stCxn id="34" idx="3"/>
          <a:endCxn id="45" idx="2"/>
        </xdr:cNvCxnSpPr>
      </xdr:nvCxnSpPr>
      <xdr:spPr>
        <a:xfrm flipV="1">
          <a:off x="10120940" y="2148763"/>
          <a:ext cx="927698" cy="372254"/>
        </a:xfrm>
        <a:prstGeom prst="bentConnector2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550355</xdr:colOff>
      <xdr:row>18</xdr:row>
      <xdr:rowOff>172866</xdr:rowOff>
    </xdr:from>
    <xdr:to>
      <xdr:col>17</xdr:col>
      <xdr:colOff>325220</xdr:colOff>
      <xdr:row>23</xdr:row>
      <xdr:rowOff>12499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/>
      </xdr:nvSpPr>
      <xdr:spPr>
        <a:xfrm>
          <a:off x="10475405" y="3554241"/>
          <a:ext cx="1146465" cy="744508"/>
        </a:xfrm>
        <a:prstGeom prst="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200">
              <a:solidFill>
                <a:schemeClr val="bg1"/>
              </a:solidFill>
            </a:rPr>
            <a:t>Total current spending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17</xdr:col>
      <xdr:colOff>325220</xdr:colOff>
      <xdr:row>21</xdr:row>
      <xdr:rowOff>2195</xdr:rowOff>
    </xdr:from>
    <xdr:to>
      <xdr:col>17</xdr:col>
      <xdr:colOff>325221</xdr:colOff>
      <xdr:row>36</xdr:row>
      <xdr:rowOff>79474</xdr:rowOff>
    </xdr:to>
    <xdr:cxnSp macro="">
      <xdr:nvCxnSpPr>
        <xdr:cNvPr id="49" name="Elbow Connector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CxnSpPr>
          <a:stCxn id="41" idx="3"/>
          <a:endCxn id="48" idx="3"/>
        </xdr:cNvCxnSpPr>
      </xdr:nvCxnSpPr>
      <xdr:spPr>
        <a:xfrm flipH="1" flipV="1">
          <a:off x="11621870" y="3926495"/>
          <a:ext cx="1" cy="2791904"/>
        </a:xfrm>
        <a:prstGeom prst="bentConnector3">
          <a:avLst>
            <a:gd name="adj1" fmla="val -22860000000"/>
          </a:avLst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195891</xdr:colOff>
      <xdr:row>21</xdr:row>
      <xdr:rowOff>2195</xdr:rowOff>
    </xdr:from>
    <xdr:to>
      <xdr:col>15</xdr:col>
      <xdr:colOff>550355</xdr:colOff>
      <xdr:row>21</xdr:row>
      <xdr:rowOff>2195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CxnSpPr>
          <a:stCxn id="33" idx="3"/>
          <a:endCxn id="48" idx="1"/>
        </xdr:cNvCxnSpPr>
      </xdr:nvCxnSpPr>
      <xdr:spPr>
        <a:xfrm>
          <a:off x="10120941" y="3926495"/>
          <a:ext cx="354464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47</xdr:row>
      <xdr:rowOff>49195</xdr:rowOff>
    </xdr:from>
    <xdr:to>
      <xdr:col>3</xdr:col>
      <xdr:colOff>460665</xdr:colOff>
      <xdr:row>51</xdr:row>
      <xdr:rowOff>63691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/>
      </xdr:nvSpPr>
      <xdr:spPr>
        <a:xfrm>
          <a:off x="1009650" y="8678845"/>
          <a:ext cx="1146465" cy="738396"/>
        </a:xfrm>
        <a:prstGeom prst="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400"/>
            <a:t>Graduates</a:t>
          </a:r>
          <a:endParaRPr lang="en-US" sz="1400"/>
        </a:p>
      </xdr:txBody>
    </xdr:sp>
    <xdr:clientData/>
  </xdr:twoCellAnchor>
  <xdr:twoCellAnchor>
    <xdr:from>
      <xdr:col>18</xdr:col>
      <xdr:colOff>454056</xdr:colOff>
      <xdr:row>23</xdr:row>
      <xdr:rowOff>48063</xdr:rowOff>
    </xdr:from>
    <xdr:to>
      <xdr:col>20</xdr:col>
      <xdr:colOff>228921</xdr:colOff>
      <xdr:row>27</xdr:row>
      <xdr:rowOff>68671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/>
      </xdr:nvSpPr>
      <xdr:spPr>
        <a:xfrm>
          <a:off x="12436506" y="4334313"/>
          <a:ext cx="1146465" cy="744508"/>
        </a:xfrm>
        <a:prstGeom prst="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200">
              <a:solidFill>
                <a:schemeClr val="bg1"/>
              </a:solidFill>
            </a:rPr>
            <a:t>Total current spending per graduate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18</xdr:col>
      <xdr:colOff>454057</xdr:colOff>
      <xdr:row>14</xdr:row>
      <xdr:rowOff>135720</xdr:rowOff>
    </xdr:from>
    <xdr:to>
      <xdr:col>20</xdr:col>
      <xdr:colOff>228922</xdr:colOff>
      <xdr:row>18</xdr:row>
      <xdr:rowOff>156328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/>
      </xdr:nvSpPr>
      <xdr:spPr>
        <a:xfrm>
          <a:off x="12436507" y="2783670"/>
          <a:ext cx="1146465" cy="754033"/>
        </a:xfrm>
        <a:prstGeom prst="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200">
              <a:solidFill>
                <a:schemeClr val="bg1"/>
              </a:solidFill>
            </a:rPr>
            <a:t>Total current spending per FTE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437787</xdr:colOff>
      <xdr:row>16</xdr:row>
      <xdr:rowOff>146025</xdr:rowOff>
    </xdr:from>
    <xdr:to>
      <xdr:col>18</xdr:col>
      <xdr:colOff>454056</xdr:colOff>
      <xdr:row>18</xdr:row>
      <xdr:rowOff>172867</xdr:rowOff>
    </xdr:to>
    <xdr:cxnSp macro="">
      <xdr:nvCxnSpPr>
        <xdr:cNvPr id="54" name="Elbow Connector 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CxnSpPr>
          <a:stCxn id="48" idx="0"/>
          <a:endCxn id="53" idx="1"/>
        </xdr:cNvCxnSpPr>
      </xdr:nvCxnSpPr>
      <xdr:spPr>
        <a:xfrm rot="5400000" flipH="1" flipV="1">
          <a:off x="11548176" y="2665911"/>
          <a:ext cx="388792" cy="1387869"/>
        </a:xfrm>
        <a:prstGeom prst="bentConnector2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437788</xdr:colOff>
      <xdr:row>23</xdr:row>
      <xdr:rowOff>12499</xdr:rowOff>
    </xdr:from>
    <xdr:to>
      <xdr:col>18</xdr:col>
      <xdr:colOff>454056</xdr:colOff>
      <xdr:row>25</xdr:row>
      <xdr:rowOff>58367</xdr:rowOff>
    </xdr:to>
    <xdr:cxnSp macro="">
      <xdr:nvCxnSpPr>
        <xdr:cNvPr id="55" name="Elbow Connector 54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CxnSpPr>
          <a:stCxn id="48" idx="2"/>
          <a:endCxn id="52" idx="1"/>
        </xdr:cNvCxnSpPr>
      </xdr:nvCxnSpPr>
      <xdr:spPr>
        <a:xfrm rot="16200000" flipH="1">
          <a:off x="11538663" y="3808724"/>
          <a:ext cx="407818" cy="1387868"/>
        </a:xfrm>
        <a:prstGeom prst="bentConnector2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570511</xdr:colOff>
      <xdr:row>27</xdr:row>
      <xdr:rowOff>68671</xdr:rowOff>
    </xdr:from>
    <xdr:to>
      <xdr:col>19</xdr:col>
      <xdr:colOff>327881</xdr:colOff>
      <xdr:row>51</xdr:row>
      <xdr:rowOff>63691</xdr:rowOff>
    </xdr:to>
    <xdr:cxnSp macro="">
      <xdr:nvCxnSpPr>
        <xdr:cNvPr id="56" name="Elbow Connector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CxnSpPr>
          <a:stCxn id="51" idx="2"/>
        </xdr:cNvCxnSpPr>
      </xdr:nvCxnSpPr>
      <xdr:spPr>
        <a:xfrm rot="5400000" flipH="1" flipV="1">
          <a:off x="5118936" y="1540046"/>
          <a:ext cx="4338420" cy="11415970"/>
        </a:xfrm>
        <a:prstGeom prst="bentConnector4">
          <a:avLst>
            <a:gd name="adj1" fmla="val -5391"/>
            <a:gd name="adj2" fmla="val 99985"/>
          </a:avLst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16764</xdr:colOff>
      <xdr:row>14</xdr:row>
      <xdr:rowOff>135721</xdr:rowOff>
    </xdr:from>
    <xdr:to>
      <xdr:col>19</xdr:col>
      <xdr:colOff>341489</xdr:colOff>
      <xdr:row>26</xdr:row>
      <xdr:rowOff>121019</xdr:rowOff>
    </xdr:to>
    <xdr:cxnSp macro="">
      <xdr:nvCxnSpPr>
        <xdr:cNvPr id="57" name="Elbow Connector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CxnSpPr>
          <a:stCxn id="4" idx="0"/>
          <a:endCxn id="53" idx="0"/>
        </xdr:cNvCxnSpPr>
      </xdr:nvCxnSpPr>
      <xdr:spPr>
        <a:xfrm rot="5400000" flipH="1" flipV="1">
          <a:off x="6963515" y="-1096030"/>
          <a:ext cx="2166523" cy="9925925"/>
        </a:xfrm>
        <a:prstGeom prst="bentConnector3">
          <a:avLst>
            <a:gd name="adj1" fmla="val 204195"/>
          </a:avLst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19485</xdr:colOff>
      <xdr:row>30</xdr:row>
      <xdr:rowOff>141626</xdr:rowOff>
    </xdr:from>
    <xdr:to>
      <xdr:col>8</xdr:col>
      <xdr:colOff>387995</xdr:colOff>
      <xdr:row>44</xdr:row>
      <xdr:rowOff>30684</xdr:rowOff>
    </xdr:to>
    <xdr:cxnSp macro="">
      <xdr:nvCxnSpPr>
        <xdr:cNvPr id="58" name="Elbow Connector 57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CxnSpPr>
          <a:stCxn id="4" idx="2"/>
          <a:endCxn id="17" idx="1"/>
        </xdr:cNvCxnSpPr>
      </xdr:nvCxnSpPr>
      <xdr:spPr>
        <a:xfrm rot="16200000" flipH="1">
          <a:off x="3088136" y="5693100"/>
          <a:ext cx="2422708" cy="2425910"/>
        </a:xfrm>
        <a:prstGeom prst="bentConnector2">
          <a:avLst/>
        </a:prstGeom>
        <a:ln w="12700">
          <a:prstDash val="dash"/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570511</xdr:colOff>
      <xdr:row>30</xdr:row>
      <xdr:rowOff>141626</xdr:rowOff>
    </xdr:from>
    <xdr:to>
      <xdr:col>2</xdr:col>
      <xdr:colOff>570511</xdr:colOff>
      <xdr:row>47</xdr:row>
      <xdr:rowOff>49195</xdr:rowOff>
    </xdr:to>
    <xdr:cxnSp macro="">
      <xdr:nvCxnSpPr>
        <xdr:cNvPr id="59" name="Straight Arrow Connector 58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CxnSpPr>
          <a:stCxn id="2" idx="2"/>
          <a:endCxn id="51" idx="0"/>
        </xdr:cNvCxnSpPr>
      </xdr:nvCxnSpPr>
      <xdr:spPr>
        <a:xfrm>
          <a:off x="1580161" y="5694701"/>
          <a:ext cx="0" cy="2984144"/>
        </a:xfrm>
        <a:prstGeom prst="straightConnector1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133353</xdr:colOff>
      <xdr:row>36</xdr:row>
      <xdr:rowOff>47625</xdr:rowOff>
    </xdr:from>
    <xdr:to>
      <xdr:col>19</xdr:col>
      <xdr:colOff>266700</xdr:colOff>
      <xdr:row>36</xdr:row>
      <xdr:rowOff>171450</xdr:rowOff>
    </xdr:to>
    <xdr:sp macro="" textlink="">
      <xdr:nvSpPr>
        <xdr:cNvPr id="5" name="Right Arrow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Arrowheads="1"/>
        </xdr:cNvSpPr>
      </xdr:nvSpPr>
      <xdr:spPr bwMode="auto">
        <a:xfrm rot="16200000">
          <a:off x="7381877" y="7924801"/>
          <a:ext cx="114300" cy="133347"/>
        </a:xfrm>
        <a:prstGeom prst="rightArrow">
          <a:avLst>
            <a:gd name="adj1" fmla="val 50000"/>
            <a:gd name="adj2" fmla="val 34400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201294</xdr:colOff>
      <xdr:row>36</xdr:row>
      <xdr:rowOff>66676</xdr:rowOff>
    </xdr:from>
    <xdr:to>
      <xdr:col>20</xdr:col>
      <xdr:colOff>323850</xdr:colOff>
      <xdr:row>37</xdr:row>
      <xdr:rowOff>3</xdr:rowOff>
    </xdr:to>
    <xdr:sp macro="" textlink="">
      <xdr:nvSpPr>
        <xdr:cNvPr id="6" name="Right Arrow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ChangeArrowheads="1"/>
        </xdr:cNvSpPr>
      </xdr:nvSpPr>
      <xdr:spPr bwMode="auto">
        <a:xfrm rot="5400000">
          <a:off x="8320721" y="7939724"/>
          <a:ext cx="95252" cy="122556"/>
        </a:xfrm>
        <a:prstGeom prst="rightArrow">
          <a:avLst>
            <a:gd name="adj1" fmla="val 50000"/>
            <a:gd name="adj2" fmla="val 34400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19</xdr:col>
      <xdr:colOff>76200</xdr:colOff>
      <xdr:row>35</xdr:row>
      <xdr:rowOff>28575</xdr:rowOff>
    </xdr:from>
    <xdr:to>
      <xdr:col>19</xdr:col>
      <xdr:colOff>285750</xdr:colOff>
      <xdr:row>35</xdr:row>
      <xdr:rowOff>133350</xdr:rowOff>
    </xdr:to>
    <xdr:sp macro="" textlink="">
      <xdr:nvSpPr>
        <xdr:cNvPr id="7" name="Left-Right Arrow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7315200" y="7753350"/>
          <a:ext cx="209550" cy="104775"/>
        </a:xfrm>
        <a:prstGeom prst="leftRightArrow">
          <a:avLst>
            <a:gd name="adj1" fmla="val 50000"/>
            <a:gd name="adj2" fmla="val 31273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19</xdr:col>
      <xdr:colOff>133350</xdr:colOff>
      <xdr:row>37</xdr:row>
      <xdr:rowOff>38100</xdr:rowOff>
    </xdr:from>
    <xdr:to>
      <xdr:col>19</xdr:col>
      <xdr:colOff>266697</xdr:colOff>
      <xdr:row>37</xdr:row>
      <xdr:rowOff>152400</xdr:rowOff>
    </xdr:to>
    <xdr:sp macro="" textlink="">
      <xdr:nvSpPr>
        <xdr:cNvPr id="8" name="Right Arrow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Arrowheads="1"/>
        </xdr:cNvSpPr>
      </xdr:nvSpPr>
      <xdr:spPr bwMode="auto">
        <a:xfrm rot="16200000">
          <a:off x="7381874" y="8077201"/>
          <a:ext cx="114300" cy="133347"/>
        </a:xfrm>
        <a:prstGeom prst="rightArrow">
          <a:avLst>
            <a:gd name="adj1" fmla="val 50000"/>
            <a:gd name="adj2" fmla="val 34400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190500</xdr:colOff>
      <xdr:row>37</xdr:row>
      <xdr:rowOff>28575</xdr:rowOff>
    </xdr:from>
    <xdr:to>
      <xdr:col>20</xdr:col>
      <xdr:colOff>323847</xdr:colOff>
      <xdr:row>37</xdr:row>
      <xdr:rowOff>142875</xdr:rowOff>
    </xdr:to>
    <xdr:sp macro="" textlink="">
      <xdr:nvSpPr>
        <xdr:cNvPr id="9" name="Right Arrow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>
          <a:spLocks noChangeArrowheads="1"/>
        </xdr:cNvSpPr>
      </xdr:nvSpPr>
      <xdr:spPr bwMode="auto">
        <a:xfrm rot="16200000">
          <a:off x="8305799" y="8067676"/>
          <a:ext cx="114300" cy="133347"/>
        </a:xfrm>
        <a:prstGeom prst="rightArrow">
          <a:avLst>
            <a:gd name="adj1" fmla="val 50000"/>
            <a:gd name="adj2" fmla="val 34400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200025</xdr:colOff>
      <xdr:row>35</xdr:row>
      <xdr:rowOff>38100</xdr:rowOff>
    </xdr:from>
    <xdr:to>
      <xdr:col>20</xdr:col>
      <xdr:colOff>322581</xdr:colOff>
      <xdr:row>35</xdr:row>
      <xdr:rowOff>133352</xdr:rowOff>
    </xdr:to>
    <xdr:sp macro="" textlink="">
      <xdr:nvSpPr>
        <xdr:cNvPr id="10" name="Right Arrow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 noChangeArrowheads="1"/>
        </xdr:cNvSpPr>
      </xdr:nvSpPr>
      <xdr:spPr bwMode="auto">
        <a:xfrm rot="5400000">
          <a:off x="8319452" y="7749223"/>
          <a:ext cx="95252" cy="122556"/>
        </a:xfrm>
        <a:prstGeom prst="rightArrow">
          <a:avLst>
            <a:gd name="adj1" fmla="val 50000"/>
            <a:gd name="adj2" fmla="val 34400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18</xdr:col>
      <xdr:colOff>95250</xdr:colOff>
      <xdr:row>35</xdr:row>
      <xdr:rowOff>38100</xdr:rowOff>
    </xdr:from>
    <xdr:to>
      <xdr:col>18</xdr:col>
      <xdr:colOff>304800</xdr:colOff>
      <xdr:row>35</xdr:row>
      <xdr:rowOff>142875</xdr:rowOff>
    </xdr:to>
    <xdr:sp macro="" textlink="">
      <xdr:nvSpPr>
        <xdr:cNvPr id="11" name="Left-Right Arrow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>
          <a:spLocks noChangeArrowheads="1"/>
        </xdr:cNvSpPr>
      </xdr:nvSpPr>
      <xdr:spPr bwMode="auto">
        <a:xfrm>
          <a:off x="6353175" y="7762875"/>
          <a:ext cx="209550" cy="104775"/>
        </a:xfrm>
        <a:prstGeom prst="leftRightArrow">
          <a:avLst>
            <a:gd name="adj1" fmla="val 50000"/>
            <a:gd name="adj2" fmla="val 31273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18</xdr:col>
      <xdr:colOff>95250</xdr:colOff>
      <xdr:row>36</xdr:row>
      <xdr:rowOff>38100</xdr:rowOff>
    </xdr:from>
    <xdr:to>
      <xdr:col>18</xdr:col>
      <xdr:colOff>304800</xdr:colOff>
      <xdr:row>36</xdr:row>
      <xdr:rowOff>142875</xdr:rowOff>
    </xdr:to>
    <xdr:sp macro="" textlink="">
      <xdr:nvSpPr>
        <xdr:cNvPr id="12" name="Left-Right Arrow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>
          <a:spLocks noChangeArrowheads="1"/>
        </xdr:cNvSpPr>
      </xdr:nvSpPr>
      <xdr:spPr bwMode="auto">
        <a:xfrm>
          <a:off x="6353175" y="7924800"/>
          <a:ext cx="209550" cy="104775"/>
        </a:xfrm>
        <a:prstGeom prst="leftRightArrow">
          <a:avLst>
            <a:gd name="adj1" fmla="val 50000"/>
            <a:gd name="adj2" fmla="val 31273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18</xdr:col>
      <xdr:colOff>95250</xdr:colOff>
      <xdr:row>37</xdr:row>
      <xdr:rowOff>47625</xdr:rowOff>
    </xdr:from>
    <xdr:to>
      <xdr:col>18</xdr:col>
      <xdr:colOff>304800</xdr:colOff>
      <xdr:row>37</xdr:row>
      <xdr:rowOff>152400</xdr:rowOff>
    </xdr:to>
    <xdr:sp macro="" textlink="">
      <xdr:nvSpPr>
        <xdr:cNvPr id="13" name="Left-Right Arrow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>
          <a:spLocks noChangeArrowheads="1"/>
        </xdr:cNvSpPr>
      </xdr:nvSpPr>
      <xdr:spPr bwMode="auto">
        <a:xfrm>
          <a:off x="6353175" y="8096250"/>
          <a:ext cx="209550" cy="104775"/>
        </a:xfrm>
        <a:prstGeom prst="leftRightArrow">
          <a:avLst>
            <a:gd name="adj1" fmla="val 50000"/>
            <a:gd name="adj2" fmla="val 31273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18</xdr:col>
      <xdr:colOff>95250</xdr:colOff>
      <xdr:row>38</xdr:row>
      <xdr:rowOff>28575</xdr:rowOff>
    </xdr:from>
    <xdr:to>
      <xdr:col>18</xdr:col>
      <xdr:colOff>304800</xdr:colOff>
      <xdr:row>38</xdr:row>
      <xdr:rowOff>133350</xdr:rowOff>
    </xdr:to>
    <xdr:sp macro="" textlink="">
      <xdr:nvSpPr>
        <xdr:cNvPr id="14" name="Left-Right Arrow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>
          <a:spLocks noChangeArrowheads="1"/>
        </xdr:cNvSpPr>
      </xdr:nvSpPr>
      <xdr:spPr bwMode="auto">
        <a:xfrm>
          <a:off x="6353175" y="8286750"/>
          <a:ext cx="209550" cy="104775"/>
        </a:xfrm>
        <a:prstGeom prst="leftRightArrow">
          <a:avLst>
            <a:gd name="adj1" fmla="val 50000"/>
            <a:gd name="adj2" fmla="val 31273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18</xdr:col>
      <xdr:colOff>104775</xdr:colOff>
      <xdr:row>40</xdr:row>
      <xdr:rowOff>38100</xdr:rowOff>
    </xdr:from>
    <xdr:to>
      <xdr:col>18</xdr:col>
      <xdr:colOff>314325</xdr:colOff>
      <xdr:row>40</xdr:row>
      <xdr:rowOff>142875</xdr:rowOff>
    </xdr:to>
    <xdr:sp macro="" textlink="">
      <xdr:nvSpPr>
        <xdr:cNvPr id="15" name="Left-Right Arrow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>
          <a:spLocks noChangeArrowheads="1"/>
        </xdr:cNvSpPr>
      </xdr:nvSpPr>
      <xdr:spPr bwMode="auto">
        <a:xfrm>
          <a:off x="6362700" y="8677275"/>
          <a:ext cx="209550" cy="104775"/>
        </a:xfrm>
        <a:prstGeom prst="leftRightArrow">
          <a:avLst>
            <a:gd name="adj1" fmla="val 50000"/>
            <a:gd name="adj2" fmla="val 31273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200025</xdr:colOff>
      <xdr:row>38</xdr:row>
      <xdr:rowOff>38100</xdr:rowOff>
    </xdr:from>
    <xdr:to>
      <xdr:col>20</xdr:col>
      <xdr:colOff>322581</xdr:colOff>
      <xdr:row>38</xdr:row>
      <xdr:rowOff>133352</xdr:rowOff>
    </xdr:to>
    <xdr:sp macro="" textlink="">
      <xdr:nvSpPr>
        <xdr:cNvPr id="16" name="Right Arrow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>
          <a:spLocks noChangeArrowheads="1"/>
        </xdr:cNvSpPr>
      </xdr:nvSpPr>
      <xdr:spPr bwMode="auto">
        <a:xfrm rot="5400000">
          <a:off x="8319452" y="8282623"/>
          <a:ext cx="95252" cy="122556"/>
        </a:xfrm>
        <a:prstGeom prst="rightArrow">
          <a:avLst>
            <a:gd name="adj1" fmla="val 50000"/>
            <a:gd name="adj2" fmla="val 34400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19</xdr:col>
      <xdr:colOff>142875</xdr:colOff>
      <xdr:row>38</xdr:row>
      <xdr:rowOff>47625</xdr:rowOff>
    </xdr:from>
    <xdr:to>
      <xdr:col>19</xdr:col>
      <xdr:colOff>265431</xdr:colOff>
      <xdr:row>38</xdr:row>
      <xdr:rowOff>142877</xdr:rowOff>
    </xdr:to>
    <xdr:sp macro="" textlink="">
      <xdr:nvSpPr>
        <xdr:cNvPr id="17" name="Right Arrow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>
          <a:spLocks noChangeArrowheads="1"/>
        </xdr:cNvSpPr>
      </xdr:nvSpPr>
      <xdr:spPr bwMode="auto">
        <a:xfrm rot="5400000">
          <a:off x="7395527" y="8292148"/>
          <a:ext cx="95252" cy="122556"/>
        </a:xfrm>
        <a:prstGeom prst="rightArrow">
          <a:avLst>
            <a:gd name="adj1" fmla="val 50000"/>
            <a:gd name="adj2" fmla="val 34400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18</xdr:col>
      <xdr:colOff>95250</xdr:colOff>
      <xdr:row>39</xdr:row>
      <xdr:rowOff>28575</xdr:rowOff>
    </xdr:from>
    <xdr:to>
      <xdr:col>18</xdr:col>
      <xdr:colOff>304800</xdr:colOff>
      <xdr:row>39</xdr:row>
      <xdr:rowOff>133350</xdr:rowOff>
    </xdr:to>
    <xdr:sp macro="" textlink="">
      <xdr:nvSpPr>
        <xdr:cNvPr id="18" name="Left-Right Arrow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Arrowheads="1"/>
        </xdr:cNvSpPr>
      </xdr:nvSpPr>
      <xdr:spPr bwMode="auto">
        <a:xfrm>
          <a:off x="6353175" y="8477250"/>
          <a:ext cx="209550" cy="104775"/>
        </a:xfrm>
        <a:prstGeom prst="leftRightArrow">
          <a:avLst>
            <a:gd name="adj1" fmla="val 50000"/>
            <a:gd name="adj2" fmla="val 31273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200025</xdr:colOff>
      <xdr:row>39</xdr:row>
      <xdr:rowOff>38100</xdr:rowOff>
    </xdr:from>
    <xdr:to>
      <xdr:col>20</xdr:col>
      <xdr:colOff>322581</xdr:colOff>
      <xdr:row>39</xdr:row>
      <xdr:rowOff>133352</xdr:rowOff>
    </xdr:to>
    <xdr:sp macro="" textlink="">
      <xdr:nvSpPr>
        <xdr:cNvPr id="19" name="Right Arrow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>
          <a:spLocks noChangeArrowheads="1"/>
        </xdr:cNvSpPr>
      </xdr:nvSpPr>
      <xdr:spPr bwMode="auto">
        <a:xfrm rot="5400000">
          <a:off x="8319452" y="8473123"/>
          <a:ext cx="95252" cy="122556"/>
        </a:xfrm>
        <a:prstGeom prst="rightArrow">
          <a:avLst>
            <a:gd name="adj1" fmla="val 50000"/>
            <a:gd name="adj2" fmla="val 34400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19</xdr:col>
      <xdr:colOff>142875</xdr:colOff>
      <xdr:row>39</xdr:row>
      <xdr:rowOff>47625</xdr:rowOff>
    </xdr:from>
    <xdr:to>
      <xdr:col>19</xdr:col>
      <xdr:colOff>265431</xdr:colOff>
      <xdr:row>39</xdr:row>
      <xdr:rowOff>142877</xdr:rowOff>
    </xdr:to>
    <xdr:sp macro="" textlink="">
      <xdr:nvSpPr>
        <xdr:cNvPr id="20" name="Right Arrow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>
          <a:spLocks noChangeArrowheads="1"/>
        </xdr:cNvSpPr>
      </xdr:nvSpPr>
      <xdr:spPr bwMode="auto">
        <a:xfrm rot="5400000">
          <a:off x="7395527" y="8482648"/>
          <a:ext cx="95252" cy="122556"/>
        </a:xfrm>
        <a:prstGeom prst="rightArrow">
          <a:avLst>
            <a:gd name="adj1" fmla="val 50000"/>
            <a:gd name="adj2" fmla="val 34400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19</xdr:col>
      <xdr:colOff>142876</xdr:colOff>
      <xdr:row>40</xdr:row>
      <xdr:rowOff>28575</xdr:rowOff>
    </xdr:from>
    <xdr:to>
      <xdr:col>19</xdr:col>
      <xdr:colOff>276223</xdr:colOff>
      <xdr:row>40</xdr:row>
      <xdr:rowOff>142875</xdr:rowOff>
    </xdr:to>
    <xdr:sp macro="" textlink="">
      <xdr:nvSpPr>
        <xdr:cNvPr id="21" name="Right Arrow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>
          <a:spLocks noChangeArrowheads="1"/>
        </xdr:cNvSpPr>
      </xdr:nvSpPr>
      <xdr:spPr bwMode="auto">
        <a:xfrm rot="16200000">
          <a:off x="7391400" y="8658226"/>
          <a:ext cx="114300" cy="133347"/>
        </a:xfrm>
        <a:prstGeom prst="rightArrow">
          <a:avLst>
            <a:gd name="adj1" fmla="val 50000"/>
            <a:gd name="adj2" fmla="val 34400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209551</xdr:colOff>
      <xdr:row>40</xdr:row>
      <xdr:rowOff>28575</xdr:rowOff>
    </xdr:from>
    <xdr:to>
      <xdr:col>20</xdr:col>
      <xdr:colOff>342898</xdr:colOff>
      <xdr:row>40</xdr:row>
      <xdr:rowOff>142875</xdr:rowOff>
    </xdr:to>
    <xdr:sp macro="" textlink="">
      <xdr:nvSpPr>
        <xdr:cNvPr id="22" name="Right Arrow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>
          <a:spLocks noChangeArrowheads="1"/>
        </xdr:cNvSpPr>
      </xdr:nvSpPr>
      <xdr:spPr bwMode="auto">
        <a:xfrm rot="16200000">
          <a:off x="8324850" y="8658226"/>
          <a:ext cx="114300" cy="133347"/>
        </a:xfrm>
        <a:prstGeom prst="rightArrow">
          <a:avLst>
            <a:gd name="adj1" fmla="val 50000"/>
            <a:gd name="adj2" fmla="val 34400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18</xdr:col>
      <xdr:colOff>114300</xdr:colOff>
      <xdr:row>41</xdr:row>
      <xdr:rowOff>19050</xdr:rowOff>
    </xdr:from>
    <xdr:to>
      <xdr:col>18</xdr:col>
      <xdr:colOff>323850</xdr:colOff>
      <xdr:row>41</xdr:row>
      <xdr:rowOff>123825</xdr:rowOff>
    </xdr:to>
    <xdr:sp macro="" textlink="">
      <xdr:nvSpPr>
        <xdr:cNvPr id="23" name="Left-Right Arrow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>
          <a:spLocks noChangeArrowheads="1"/>
        </xdr:cNvSpPr>
      </xdr:nvSpPr>
      <xdr:spPr bwMode="auto">
        <a:xfrm>
          <a:off x="6372225" y="8848725"/>
          <a:ext cx="209550" cy="104775"/>
        </a:xfrm>
        <a:prstGeom prst="leftRightArrow">
          <a:avLst>
            <a:gd name="adj1" fmla="val 50000"/>
            <a:gd name="adj2" fmla="val 31273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19</xdr:col>
      <xdr:colOff>114300</xdr:colOff>
      <xdr:row>41</xdr:row>
      <xdr:rowOff>19050</xdr:rowOff>
    </xdr:from>
    <xdr:to>
      <xdr:col>19</xdr:col>
      <xdr:colOff>323850</xdr:colOff>
      <xdr:row>41</xdr:row>
      <xdr:rowOff>123825</xdr:rowOff>
    </xdr:to>
    <xdr:sp macro="" textlink="">
      <xdr:nvSpPr>
        <xdr:cNvPr id="24" name="Left-Right Arrow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>
          <a:spLocks noChangeArrowheads="1"/>
        </xdr:cNvSpPr>
      </xdr:nvSpPr>
      <xdr:spPr bwMode="auto">
        <a:xfrm>
          <a:off x="7353300" y="8848725"/>
          <a:ext cx="209550" cy="104775"/>
        </a:xfrm>
        <a:prstGeom prst="leftRightArrow">
          <a:avLst>
            <a:gd name="adj1" fmla="val 50000"/>
            <a:gd name="adj2" fmla="val 31273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209552</xdr:colOff>
      <xdr:row>40</xdr:row>
      <xdr:rowOff>28575</xdr:rowOff>
    </xdr:from>
    <xdr:to>
      <xdr:col>20</xdr:col>
      <xdr:colOff>342899</xdr:colOff>
      <xdr:row>40</xdr:row>
      <xdr:rowOff>142875</xdr:rowOff>
    </xdr:to>
    <xdr:sp macro="" textlink="">
      <xdr:nvSpPr>
        <xdr:cNvPr id="25" name="Right Arrow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>
          <a:spLocks noChangeArrowheads="1"/>
        </xdr:cNvSpPr>
      </xdr:nvSpPr>
      <xdr:spPr bwMode="auto">
        <a:xfrm rot="16200000">
          <a:off x="8324851" y="5686426"/>
          <a:ext cx="114300" cy="133347"/>
        </a:xfrm>
        <a:prstGeom prst="rightArrow">
          <a:avLst>
            <a:gd name="adj1" fmla="val 50000"/>
            <a:gd name="adj2" fmla="val 34400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 editAs="oneCell">
    <xdr:from>
      <xdr:col>20</xdr:col>
      <xdr:colOff>200025</xdr:colOff>
      <xdr:row>41</xdr:row>
      <xdr:rowOff>38100</xdr:rowOff>
    </xdr:from>
    <xdr:to>
      <xdr:col>20</xdr:col>
      <xdr:colOff>382921</xdr:colOff>
      <xdr:row>41</xdr:row>
      <xdr:rowOff>172224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05800" y="5895975"/>
          <a:ext cx="182896" cy="1341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133353</xdr:colOff>
      <xdr:row>37</xdr:row>
      <xdr:rowOff>47625</xdr:rowOff>
    </xdr:from>
    <xdr:to>
      <xdr:col>19</xdr:col>
      <xdr:colOff>266700</xdr:colOff>
      <xdr:row>37</xdr:row>
      <xdr:rowOff>171450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 rot="16200000">
          <a:off x="6591302" y="4600576"/>
          <a:ext cx="114300" cy="133347"/>
        </a:xfrm>
        <a:prstGeom prst="rightArrow">
          <a:avLst>
            <a:gd name="adj1" fmla="val 50000"/>
            <a:gd name="adj2" fmla="val 34400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18</xdr:col>
      <xdr:colOff>190500</xdr:colOff>
      <xdr:row>37</xdr:row>
      <xdr:rowOff>76200</xdr:rowOff>
    </xdr:from>
    <xdr:to>
      <xdr:col>18</xdr:col>
      <xdr:colOff>408940</xdr:colOff>
      <xdr:row>37</xdr:row>
      <xdr:rowOff>215900</xdr:rowOff>
    </xdr:to>
    <xdr:sp macro="" textlink="">
      <xdr:nvSpPr>
        <xdr:cNvPr id="3" name="Left-Right Arrow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Arrowheads="1"/>
        </xdr:cNvSpPr>
      </xdr:nvSpPr>
      <xdr:spPr bwMode="auto">
        <a:xfrm>
          <a:off x="5600700" y="4638675"/>
          <a:ext cx="218440" cy="82550"/>
        </a:xfrm>
        <a:prstGeom prst="leftRightArrow">
          <a:avLst>
            <a:gd name="adj1" fmla="val 50000"/>
            <a:gd name="adj2" fmla="val 31273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277494</xdr:colOff>
      <xdr:row>37</xdr:row>
      <xdr:rowOff>66676</xdr:rowOff>
    </xdr:from>
    <xdr:to>
      <xdr:col>20</xdr:col>
      <xdr:colOff>400050</xdr:colOff>
      <xdr:row>37</xdr:row>
      <xdr:rowOff>238128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Arrowheads="1"/>
        </xdr:cNvSpPr>
      </xdr:nvSpPr>
      <xdr:spPr bwMode="auto">
        <a:xfrm rot="5400000">
          <a:off x="7606346" y="4615499"/>
          <a:ext cx="95252" cy="122556"/>
        </a:xfrm>
        <a:prstGeom prst="rightArrow">
          <a:avLst>
            <a:gd name="adj1" fmla="val 50000"/>
            <a:gd name="adj2" fmla="val 34400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19</xdr:col>
      <xdr:colOff>133353</xdr:colOff>
      <xdr:row>54</xdr:row>
      <xdr:rowOff>47625</xdr:rowOff>
    </xdr:from>
    <xdr:to>
      <xdr:col>19</xdr:col>
      <xdr:colOff>266700</xdr:colOff>
      <xdr:row>54</xdr:row>
      <xdr:rowOff>171450</xdr:rowOff>
    </xdr:to>
    <xdr:sp macro="" textlink="">
      <xdr:nvSpPr>
        <xdr:cNvPr id="5" name="Right Arrow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 noChangeArrowheads="1"/>
        </xdr:cNvSpPr>
      </xdr:nvSpPr>
      <xdr:spPr bwMode="auto">
        <a:xfrm rot="16200000">
          <a:off x="6591302" y="4791076"/>
          <a:ext cx="114300" cy="133347"/>
        </a:xfrm>
        <a:prstGeom prst="rightArrow">
          <a:avLst>
            <a:gd name="adj1" fmla="val 50000"/>
            <a:gd name="adj2" fmla="val 34400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201294</xdr:colOff>
      <xdr:row>54</xdr:row>
      <xdr:rowOff>66676</xdr:rowOff>
    </xdr:from>
    <xdr:to>
      <xdr:col>20</xdr:col>
      <xdr:colOff>323850</xdr:colOff>
      <xdr:row>55</xdr:row>
      <xdr:rowOff>3</xdr:rowOff>
    </xdr:to>
    <xdr:sp macro="" textlink="">
      <xdr:nvSpPr>
        <xdr:cNvPr id="7" name="Right Arrow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>
          <a:spLocks noChangeArrowheads="1"/>
        </xdr:cNvSpPr>
      </xdr:nvSpPr>
      <xdr:spPr bwMode="auto">
        <a:xfrm rot="5400000">
          <a:off x="8177846" y="7587299"/>
          <a:ext cx="95252" cy="122556"/>
        </a:xfrm>
        <a:prstGeom prst="rightArrow">
          <a:avLst>
            <a:gd name="adj1" fmla="val 50000"/>
            <a:gd name="adj2" fmla="val 34400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19</xdr:col>
      <xdr:colOff>76200</xdr:colOff>
      <xdr:row>53</xdr:row>
      <xdr:rowOff>28575</xdr:rowOff>
    </xdr:from>
    <xdr:to>
      <xdr:col>19</xdr:col>
      <xdr:colOff>285750</xdr:colOff>
      <xdr:row>53</xdr:row>
      <xdr:rowOff>133350</xdr:rowOff>
    </xdr:to>
    <xdr:sp macro="" textlink="">
      <xdr:nvSpPr>
        <xdr:cNvPr id="9" name="Left-Right Arrow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>
          <a:spLocks noChangeArrowheads="1"/>
        </xdr:cNvSpPr>
      </xdr:nvSpPr>
      <xdr:spPr bwMode="auto">
        <a:xfrm>
          <a:off x="7172325" y="7753350"/>
          <a:ext cx="209550" cy="104775"/>
        </a:xfrm>
        <a:prstGeom prst="leftRightArrow">
          <a:avLst>
            <a:gd name="adj1" fmla="val 50000"/>
            <a:gd name="adj2" fmla="val 31273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19</xdr:col>
      <xdr:colOff>133350</xdr:colOff>
      <xdr:row>55</xdr:row>
      <xdr:rowOff>38100</xdr:rowOff>
    </xdr:from>
    <xdr:to>
      <xdr:col>19</xdr:col>
      <xdr:colOff>266697</xdr:colOff>
      <xdr:row>55</xdr:row>
      <xdr:rowOff>152400</xdr:rowOff>
    </xdr:to>
    <xdr:sp macro="" textlink="">
      <xdr:nvSpPr>
        <xdr:cNvPr id="16" name="Right Arrow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>
          <a:spLocks noChangeArrowheads="1"/>
        </xdr:cNvSpPr>
      </xdr:nvSpPr>
      <xdr:spPr bwMode="auto">
        <a:xfrm rot="16200000">
          <a:off x="7238999" y="8077201"/>
          <a:ext cx="114300" cy="133347"/>
        </a:xfrm>
        <a:prstGeom prst="rightArrow">
          <a:avLst>
            <a:gd name="adj1" fmla="val 50000"/>
            <a:gd name="adj2" fmla="val 34400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190500</xdr:colOff>
      <xdr:row>55</xdr:row>
      <xdr:rowOff>28575</xdr:rowOff>
    </xdr:from>
    <xdr:to>
      <xdr:col>20</xdr:col>
      <xdr:colOff>323847</xdr:colOff>
      <xdr:row>55</xdr:row>
      <xdr:rowOff>142875</xdr:rowOff>
    </xdr:to>
    <xdr:sp macro="" textlink="">
      <xdr:nvSpPr>
        <xdr:cNvPr id="18" name="Right Arrow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>
          <a:spLocks noChangeArrowheads="1"/>
        </xdr:cNvSpPr>
      </xdr:nvSpPr>
      <xdr:spPr bwMode="auto">
        <a:xfrm rot="16200000">
          <a:off x="8162924" y="8067676"/>
          <a:ext cx="114300" cy="133347"/>
        </a:xfrm>
        <a:prstGeom prst="rightArrow">
          <a:avLst>
            <a:gd name="adj1" fmla="val 50000"/>
            <a:gd name="adj2" fmla="val 34400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200025</xdr:colOff>
      <xdr:row>53</xdr:row>
      <xdr:rowOff>38100</xdr:rowOff>
    </xdr:from>
    <xdr:to>
      <xdr:col>20</xdr:col>
      <xdr:colOff>322581</xdr:colOff>
      <xdr:row>53</xdr:row>
      <xdr:rowOff>133352</xdr:rowOff>
    </xdr:to>
    <xdr:sp macro="" textlink="">
      <xdr:nvSpPr>
        <xdr:cNvPr id="19" name="Right Arrow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>
          <a:spLocks noChangeArrowheads="1"/>
        </xdr:cNvSpPr>
      </xdr:nvSpPr>
      <xdr:spPr bwMode="auto">
        <a:xfrm rot="5400000">
          <a:off x="8176577" y="7749223"/>
          <a:ext cx="95252" cy="122556"/>
        </a:xfrm>
        <a:prstGeom prst="rightArrow">
          <a:avLst>
            <a:gd name="adj1" fmla="val 50000"/>
            <a:gd name="adj2" fmla="val 34400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18</xdr:col>
      <xdr:colOff>95250</xdr:colOff>
      <xdr:row>53</xdr:row>
      <xdr:rowOff>38100</xdr:rowOff>
    </xdr:from>
    <xdr:to>
      <xdr:col>18</xdr:col>
      <xdr:colOff>304800</xdr:colOff>
      <xdr:row>53</xdr:row>
      <xdr:rowOff>142875</xdr:rowOff>
    </xdr:to>
    <xdr:sp macro="" textlink="">
      <xdr:nvSpPr>
        <xdr:cNvPr id="553" name="Left-Right Arrow 552">
          <a:extLst>
            <a:ext uri="{FF2B5EF4-FFF2-40B4-BE49-F238E27FC236}">
              <a16:creationId xmlns:a16="http://schemas.microsoft.com/office/drawing/2014/main" id="{00000000-0008-0000-0600-000029020000}"/>
            </a:ext>
          </a:extLst>
        </xdr:cNvPr>
        <xdr:cNvSpPr>
          <a:spLocks noChangeArrowheads="1"/>
        </xdr:cNvSpPr>
      </xdr:nvSpPr>
      <xdr:spPr bwMode="auto">
        <a:xfrm>
          <a:off x="6153150" y="7762875"/>
          <a:ext cx="209550" cy="104775"/>
        </a:xfrm>
        <a:prstGeom prst="leftRightArrow">
          <a:avLst>
            <a:gd name="adj1" fmla="val 50000"/>
            <a:gd name="adj2" fmla="val 31273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18</xdr:col>
      <xdr:colOff>95250</xdr:colOff>
      <xdr:row>54</xdr:row>
      <xdr:rowOff>38100</xdr:rowOff>
    </xdr:from>
    <xdr:to>
      <xdr:col>18</xdr:col>
      <xdr:colOff>304800</xdr:colOff>
      <xdr:row>54</xdr:row>
      <xdr:rowOff>142875</xdr:rowOff>
    </xdr:to>
    <xdr:sp macro="" textlink="">
      <xdr:nvSpPr>
        <xdr:cNvPr id="554" name="Left-Right Arrow 553">
          <a:extLst>
            <a:ext uri="{FF2B5EF4-FFF2-40B4-BE49-F238E27FC236}">
              <a16:creationId xmlns:a16="http://schemas.microsoft.com/office/drawing/2014/main" id="{00000000-0008-0000-0600-00002A020000}"/>
            </a:ext>
          </a:extLst>
        </xdr:cNvPr>
        <xdr:cNvSpPr>
          <a:spLocks noChangeArrowheads="1"/>
        </xdr:cNvSpPr>
      </xdr:nvSpPr>
      <xdr:spPr bwMode="auto">
        <a:xfrm>
          <a:off x="6153150" y="7924800"/>
          <a:ext cx="209550" cy="104775"/>
        </a:xfrm>
        <a:prstGeom prst="leftRightArrow">
          <a:avLst>
            <a:gd name="adj1" fmla="val 50000"/>
            <a:gd name="adj2" fmla="val 31273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18</xdr:col>
      <xdr:colOff>95250</xdr:colOff>
      <xdr:row>55</xdr:row>
      <xdr:rowOff>47625</xdr:rowOff>
    </xdr:from>
    <xdr:to>
      <xdr:col>18</xdr:col>
      <xdr:colOff>304800</xdr:colOff>
      <xdr:row>55</xdr:row>
      <xdr:rowOff>152400</xdr:rowOff>
    </xdr:to>
    <xdr:sp macro="" textlink="">
      <xdr:nvSpPr>
        <xdr:cNvPr id="555" name="Left-Right Arrow 554">
          <a:extLst>
            <a:ext uri="{FF2B5EF4-FFF2-40B4-BE49-F238E27FC236}">
              <a16:creationId xmlns:a16="http://schemas.microsoft.com/office/drawing/2014/main" id="{00000000-0008-0000-0600-00002B020000}"/>
            </a:ext>
          </a:extLst>
        </xdr:cNvPr>
        <xdr:cNvSpPr>
          <a:spLocks noChangeArrowheads="1"/>
        </xdr:cNvSpPr>
      </xdr:nvSpPr>
      <xdr:spPr bwMode="auto">
        <a:xfrm>
          <a:off x="6153150" y="8096250"/>
          <a:ext cx="209550" cy="104775"/>
        </a:xfrm>
        <a:prstGeom prst="leftRightArrow">
          <a:avLst>
            <a:gd name="adj1" fmla="val 50000"/>
            <a:gd name="adj2" fmla="val 31273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18</xdr:col>
      <xdr:colOff>95250</xdr:colOff>
      <xdr:row>56</xdr:row>
      <xdr:rowOff>28575</xdr:rowOff>
    </xdr:from>
    <xdr:to>
      <xdr:col>18</xdr:col>
      <xdr:colOff>304800</xdr:colOff>
      <xdr:row>56</xdr:row>
      <xdr:rowOff>133350</xdr:rowOff>
    </xdr:to>
    <xdr:sp macro="" textlink="">
      <xdr:nvSpPr>
        <xdr:cNvPr id="556" name="Left-Right Arrow 555">
          <a:extLst>
            <a:ext uri="{FF2B5EF4-FFF2-40B4-BE49-F238E27FC236}">
              <a16:creationId xmlns:a16="http://schemas.microsoft.com/office/drawing/2014/main" id="{00000000-0008-0000-0600-00002C020000}"/>
            </a:ext>
          </a:extLst>
        </xdr:cNvPr>
        <xdr:cNvSpPr>
          <a:spLocks noChangeArrowheads="1"/>
        </xdr:cNvSpPr>
      </xdr:nvSpPr>
      <xdr:spPr bwMode="auto">
        <a:xfrm>
          <a:off x="6153150" y="8267700"/>
          <a:ext cx="209550" cy="104775"/>
        </a:xfrm>
        <a:prstGeom prst="leftRightArrow">
          <a:avLst>
            <a:gd name="adj1" fmla="val 50000"/>
            <a:gd name="adj2" fmla="val 31273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18</xdr:col>
      <xdr:colOff>104775</xdr:colOff>
      <xdr:row>58</xdr:row>
      <xdr:rowOff>38100</xdr:rowOff>
    </xdr:from>
    <xdr:to>
      <xdr:col>18</xdr:col>
      <xdr:colOff>314325</xdr:colOff>
      <xdr:row>58</xdr:row>
      <xdr:rowOff>142875</xdr:rowOff>
    </xdr:to>
    <xdr:sp macro="" textlink="">
      <xdr:nvSpPr>
        <xdr:cNvPr id="559" name="Left-Right Arrow 558">
          <a:extLst>
            <a:ext uri="{FF2B5EF4-FFF2-40B4-BE49-F238E27FC236}">
              <a16:creationId xmlns:a16="http://schemas.microsoft.com/office/drawing/2014/main" id="{00000000-0008-0000-0600-00002F020000}"/>
            </a:ext>
          </a:extLst>
        </xdr:cNvPr>
        <xdr:cNvSpPr>
          <a:spLocks noChangeArrowheads="1"/>
        </xdr:cNvSpPr>
      </xdr:nvSpPr>
      <xdr:spPr bwMode="auto">
        <a:xfrm>
          <a:off x="6162675" y="8658225"/>
          <a:ext cx="209550" cy="104775"/>
        </a:xfrm>
        <a:prstGeom prst="leftRightArrow">
          <a:avLst>
            <a:gd name="adj1" fmla="val 50000"/>
            <a:gd name="adj2" fmla="val 31273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200025</xdr:colOff>
      <xdr:row>56</xdr:row>
      <xdr:rowOff>38100</xdr:rowOff>
    </xdr:from>
    <xdr:to>
      <xdr:col>20</xdr:col>
      <xdr:colOff>322581</xdr:colOff>
      <xdr:row>56</xdr:row>
      <xdr:rowOff>133352</xdr:rowOff>
    </xdr:to>
    <xdr:sp macro="" textlink="">
      <xdr:nvSpPr>
        <xdr:cNvPr id="561" name="Right Arrow 560">
          <a:extLst>
            <a:ext uri="{FF2B5EF4-FFF2-40B4-BE49-F238E27FC236}">
              <a16:creationId xmlns:a16="http://schemas.microsoft.com/office/drawing/2014/main" id="{00000000-0008-0000-0600-000031020000}"/>
            </a:ext>
          </a:extLst>
        </xdr:cNvPr>
        <xdr:cNvSpPr>
          <a:spLocks noChangeArrowheads="1"/>
        </xdr:cNvSpPr>
      </xdr:nvSpPr>
      <xdr:spPr bwMode="auto">
        <a:xfrm rot="5400000">
          <a:off x="8176577" y="8263573"/>
          <a:ext cx="95252" cy="122556"/>
        </a:xfrm>
        <a:prstGeom prst="rightArrow">
          <a:avLst>
            <a:gd name="adj1" fmla="val 50000"/>
            <a:gd name="adj2" fmla="val 34400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19</xdr:col>
      <xdr:colOff>142875</xdr:colOff>
      <xdr:row>56</xdr:row>
      <xdr:rowOff>47625</xdr:rowOff>
    </xdr:from>
    <xdr:to>
      <xdr:col>19</xdr:col>
      <xdr:colOff>265431</xdr:colOff>
      <xdr:row>56</xdr:row>
      <xdr:rowOff>142877</xdr:rowOff>
    </xdr:to>
    <xdr:sp macro="" textlink="">
      <xdr:nvSpPr>
        <xdr:cNvPr id="562" name="Right Arrow 561">
          <a:extLst>
            <a:ext uri="{FF2B5EF4-FFF2-40B4-BE49-F238E27FC236}">
              <a16:creationId xmlns:a16="http://schemas.microsoft.com/office/drawing/2014/main" id="{00000000-0008-0000-0600-000032020000}"/>
            </a:ext>
          </a:extLst>
        </xdr:cNvPr>
        <xdr:cNvSpPr>
          <a:spLocks noChangeArrowheads="1"/>
        </xdr:cNvSpPr>
      </xdr:nvSpPr>
      <xdr:spPr bwMode="auto">
        <a:xfrm rot="5400000">
          <a:off x="7252652" y="8273098"/>
          <a:ext cx="95252" cy="122556"/>
        </a:xfrm>
        <a:prstGeom prst="rightArrow">
          <a:avLst>
            <a:gd name="adj1" fmla="val 50000"/>
            <a:gd name="adj2" fmla="val 34400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18</xdr:col>
      <xdr:colOff>95250</xdr:colOff>
      <xdr:row>57</xdr:row>
      <xdr:rowOff>28575</xdr:rowOff>
    </xdr:from>
    <xdr:to>
      <xdr:col>18</xdr:col>
      <xdr:colOff>304800</xdr:colOff>
      <xdr:row>57</xdr:row>
      <xdr:rowOff>133350</xdr:rowOff>
    </xdr:to>
    <xdr:sp macro="" textlink="">
      <xdr:nvSpPr>
        <xdr:cNvPr id="566" name="Left-Right Arrow 565">
          <a:extLst>
            <a:ext uri="{FF2B5EF4-FFF2-40B4-BE49-F238E27FC236}">
              <a16:creationId xmlns:a16="http://schemas.microsoft.com/office/drawing/2014/main" id="{00000000-0008-0000-0600-000036020000}"/>
            </a:ext>
          </a:extLst>
        </xdr:cNvPr>
        <xdr:cNvSpPr>
          <a:spLocks noChangeArrowheads="1"/>
        </xdr:cNvSpPr>
      </xdr:nvSpPr>
      <xdr:spPr bwMode="auto">
        <a:xfrm>
          <a:off x="6153150" y="8267700"/>
          <a:ext cx="209550" cy="104775"/>
        </a:xfrm>
        <a:prstGeom prst="leftRightArrow">
          <a:avLst>
            <a:gd name="adj1" fmla="val 50000"/>
            <a:gd name="adj2" fmla="val 31273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200025</xdr:colOff>
      <xdr:row>57</xdr:row>
      <xdr:rowOff>38100</xdr:rowOff>
    </xdr:from>
    <xdr:to>
      <xdr:col>20</xdr:col>
      <xdr:colOff>322581</xdr:colOff>
      <xdr:row>57</xdr:row>
      <xdr:rowOff>133352</xdr:rowOff>
    </xdr:to>
    <xdr:sp macro="" textlink="">
      <xdr:nvSpPr>
        <xdr:cNvPr id="567" name="Right Arrow 566">
          <a:extLst>
            <a:ext uri="{FF2B5EF4-FFF2-40B4-BE49-F238E27FC236}">
              <a16:creationId xmlns:a16="http://schemas.microsoft.com/office/drawing/2014/main" id="{00000000-0008-0000-0600-000037020000}"/>
            </a:ext>
          </a:extLst>
        </xdr:cNvPr>
        <xdr:cNvSpPr>
          <a:spLocks noChangeArrowheads="1"/>
        </xdr:cNvSpPr>
      </xdr:nvSpPr>
      <xdr:spPr bwMode="auto">
        <a:xfrm rot="5400000">
          <a:off x="8176577" y="8263573"/>
          <a:ext cx="95252" cy="122556"/>
        </a:xfrm>
        <a:prstGeom prst="rightArrow">
          <a:avLst>
            <a:gd name="adj1" fmla="val 50000"/>
            <a:gd name="adj2" fmla="val 34400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19</xdr:col>
      <xdr:colOff>142875</xdr:colOff>
      <xdr:row>57</xdr:row>
      <xdr:rowOff>47625</xdr:rowOff>
    </xdr:from>
    <xdr:to>
      <xdr:col>19</xdr:col>
      <xdr:colOff>265431</xdr:colOff>
      <xdr:row>57</xdr:row>
      <xdr:rowOff>142877</xdr:rowOff>
    </xdr:to>
    <xdr:sp macro="" textlink="">
      <xdr:nvSpPr>
        <xdr:cNvPr id="568" name="Right Arrow 567">
          <a:extLst>
            <a:ext uri="{FF2B5EF4-FFF2-40B4-BE49-F238E27FC236}">
              <a16:creationId xmlns:a16="http://schemas.microsoft.com/office/drawing/2014/main" id="{00000000-0008-0000-0600-000038020000}"/>
            </a:ext>
          </a:extLst>
        </xdr:cNvPr>
        <xdr:cNvSpPr>
          <a:spLocks noChangeArrowheads="1"/>
        </xdr:cNvSpPr>
      </xdr:nvSpPr>
      <xdr:spPr bwMode="auto">
        <a:xfrm rot="5400000">
          <a:off x="7252652" y="8273098"/>
          <a:ext cx="95252" cy="122556"/>
        </a:xfrm>
        <a:prstGeom prst="rightArrow">
          <a:avLst>
            <a:gd name="adj1" fmla="val 50000"/>
            <a:gd name="adj2" fmla="val 34400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19</xdr:col>
      <xdr:colOff>142876</xdr:colOff>
      <xdr:row>58</xdr:row>
      <xdr:rowOff>28575</xdr:rowOff>
    </xdr:from>
    <xdr:to>
      <xdr:col>19</xdr:col>
      <xdr:colOff>276223</xdr:colOff>
      <xdr:row>58</xdr:row>
      <xdr:rowOff>142875</xdr:rowOff>
    </xdr:to>
    <xdr:sp macro="" textlink="">
      <xdr:nvSpPr>
        <xdr:cNvPr id="570" name="Right Arrow 569">
          <a:extLst>
            <a:ext uri="{FF2B5EF4-FFF2-40B4-BE49-F238E27FC236}">
              <a16:creationId xmlns:a16="http://schemas.microsoft.com/office/drawing/2014/main" id="{00000000-0008-0000-0600-00003A020000}"/>
            </a:ext>
          </a:extLst>
        </xdr:cNvPr>
        <xdr:cNvSpPr>
          <a:spLocks noChangeArrowheads="1"/>
        </xdr:cNvSpPr>
      </xdr:nvSpPr>
      <xdr:spPr bwMode="auto">
        <a:xfrm rot="16200000">
          <a:off x="7248525" y="8639176"/>
          <a:ext cx="114300" cy="133347"/>
        </a:xfrm>
        <a:prstGeom prst="rightArrow">
          <a:avLst>
            <a:gd name="adj1" fmla="val 50000"/>
            <a:gd name="adj2" fmla="val 34400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209551</xdr:colOff>
      <xdr:row>58</xdr:row>
      <xdr:rowOff>28575</xdr:rowOff>
    </xdr:from>
    <xdr:to>
      <xdr:col>20</xdr:col>
      <xdr:colOff>342898</xdr:colOff>
      <xdr:row>58</xdr:row>
      <xdr:rowOff>142875</xdr:rowOff>
    </xdr:to>
    <xdr:sp macro="" textlink="">
      <xdr:nvSpPr>
        <xdr:cNvPr id="571" name="Right Arrow 570">
          <a:extLst>
            <a:ext uri="{FF2B5EF4-FFF2-40B4-BE49-F238E27FC236}">
              <a16:creationId xmlns:a16="http://schemas.microsoft.com/office/drawing/2014/main" id="{00000000-0008-0000-0600-00003B020000}"/>
            </a:ext>
          </a:extLst>
        </xdr:cNvPr>
        <xdr:cNvSpPr>
          <a:spLocks noChangeArrowheads="1"/>
        </xdr:cNvSpPr>
      </xdr:nvSpPr>
      <xdr:spPr bwMode="auto">
        <a:xfrm rot="16200000">
          <a:off x="8181975" y="8639176"/>
          <a:ext cx="114300" cy="133347"/>
        </a:xfrm>
        <a:prstGeom prst="rightArrow">
          <a:avLst>
            <a:gd name="adj1" fmla="val 50000"/>
            <a:gd name="adj2" fmla="val 34400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18</xdr:col>
      <xdr:colOff>114300</xdr:colOff>
      <xdr:row>59</xdr:row>
      <xdr:rowOff>19050</xdr:rowOff>
    </xdr:from>
    <xdr:to>
      <xdr:col>18</xdr:col>
      <xdr:colOff>323850</xdr:colOff>
      <xdr:row>59</xdr:row>
      <xdr:rowOff>123825</xdr:rowOff>
    </xdr:to>
    <xdr:sp macro="" textlink="">
      <xdr:nvSpPr>
        <xdr:cNvPr id="23" name="Left-Right Arrow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>
          <a:spLocks noChangeArrowheads="1"/>
        </xdr:cNvSpPr>
      </xdr:nvSpPr>
      <xdr:spPr bwMode="auto">
        <a:xfrm>
          <a:off x="6372225" y="8848725"/>
          <a:ext cx="209550" cy="104775"/>
        </a:xfrm>
        <a:prstGeom prst="leftRightArrow">
          <a:avLst>
            <a:gd name="adj1" fmla="val 50000"/>
            <a:gd name="adj2" fmla="val 31273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19</xdr:col>
      <xdr:colOff>114300</xdr:colOff>
      <xdr:row>59</xdr:row>
      <xdr:rowOff>19050</xdr:rowOff>
    </xdr:from>
    <xdr:to>
      <xdr:col>19</xdr:col>
      <xdr:colOff>323850</xdr:colOff>
      <xdr:row>59</xdr:row>
      <xdr:rowOff>123825</xdr:rowOff>
    </xdr:to>
    <xdr:sp macro="" textlink="">
      <xdr:nvSpPr>
        <xdr:cNvPr id="26" name="Left-Right Arrow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>
          <a:spLocks noChangeArrowheads="1"/>
        </xdr:cNvSpPr>
      </xdr:nvSpPr>
      <xdr:spPr bwMode="auto">
        <a:xfrm>
          <a:off x="7353300" y="8848725"/>
          <a:ext cx="209550" cy="104775"/>
        </a:xfrm>
        <a:prstGeom prst="leftRightArrow">
          <a:avLst>
            <a:gd name="adj1" fmla="val 50000"/>
            <a:gd name="adj2" fmla="val 31273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133353</xdr:colOff>
      <xdr:row>34</xdr:row>
      <xdr:rowOff>47625</xdr:rowOff>
    </xdr:from>
    <xdr:to>
      <xdr:col>19</xdr:col>
      <xdr:colOff>266700</xdr:colOff>
      <xdr:row>34</xdr:row>
      <xdr:rowOff>171450</xdr:rowOff>
    </xdr:to>
    <xdr:sp macro="" textlink="">
      <xdr:nvSpPr>
        <xdr:cNvPr id="5" name="Right Arrow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>
          <a:spLocks noChangeArrowheads="1"/>
        </xdr:cNvSpPr>
      </xdr:nvSpPr>
      <xdr:spPr bwMode="auto">
        <a:xfrm rot="16200000">
          <a:off x="4500564" y="6796089"/>
          <a:ext cx="123825" cy="133347"/>
        </a:xfrm>
        <a:prstGeom prst="rightArrow">
          <a:avLst>
            <a:gd name="adj1" fmla="val 50000"/>
            <a:gd name="adj2" fmla="val 34400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18</xdr:col>
      <xdr:colOff>190500</xdr:colOff>
      <xdr:row>34</xdr:row>
      <xdr:rowOff>76200</xdr:rowOff>
    </xdr:from>
    <xdr:to>
      <xdr:col>18</xdr:col>
      <xdr:colOff>408940</xdr:colOff>
      <xdr:row>34</xdr:row>
      <xdr:rowOff>215900</xdr:rowOff>
    </xdr:to>
    <xdr:sp macro="" textlink="">
      <xdr:nvSpPr>
        <xdr:cNvPr id="6" name="Left-Right Arrow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>
          <a:spLocks noChangeArrowheads="1"/>
        </xdr:cNvSpPr>
      </xdr:nvSpPr>
      <xdr:spPr bwMode="auto">
        <a:xfrm>
          <a:off x="3562350" y="6829425"/>
          <a:ext cx="218440" cy="139700"/>
        </a:xfrm>
        <a:prstGeom prst="leftRightArrow">
          <a:avLst>
            <a:gd name="adj1" fmla="val 50000"/>
            <a:gd name="adj2" fmla="val 31273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277494</xdr:colOff>
      <xdr:row>34</xdr:row>
      <xdr:rowOff>66676</xdr:rowOff>
    </xdr:from>
    <xdr:to>
      <xdr:col>20</xdr:col>
      <xdr:colOff>400050</xdr:colOff>
      <xdr:row>34</xdr:row>
      <xdr:rowOff>238128</xdr:rowOff>
    </xdr:to>
    <xdr:sp macro="" textlink="">
      <xdr:nvSpPr>
        <xdr:cNvPr id="7" name="Right Arrow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>
          <a:spLocks noChangeArrowheads="1"/>
        </xdr:cNvSpPr>
      </xdr:nvSpPr>
      <xdr:spPr bwMode="auto">
        <a:xfrm rot="5400000">
          <a:off x="5510846" y="6844349"/>
          <a:ext cx="171452" cy="122556"/>
        </a:xfrm>
        <a:prstGeom prst="rightArrow">
          <a:avLst>
            <a:gd name="adj1" fmla="val 50000"/>
            <a:gd name="adj2" fmla="val 34400"/>
          </a:avLst>
        </a:prstGeom>
        <a:solidFill>
          <a:srgbClr val="00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orary%20Internet%20Files/OLK2/Programme%20Establishment%20Tool%202008%20-%20Boland%20College%20(3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B03/CD%20-%20PROVINCIAL%20BUDGET%20ANALYSIS/Provinces/Provincial%20Budget%20Statements/2008-09/1.%20Database/7.%20Final/WC%20-%202008-09%20BS%20-%20Fina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R002/Dropbox/CER%20Projects/2015%20Projects/NT%20EPR%20-%20Nutrition/Costing/2015.06.18%20Nutrition%20Costing%20Final%20Draft%20v.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tungoe/Documents/Book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b030605/LOCALS~1/Temp/Rar$DI00.859/Master%20Provincial%202013%20Database%20v1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OHS/Costing/Costing%20Models/University%20mode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tungoe/Documents/1%20Clients/TAU/Artisans%20Project/Cornerstone/eprtemplate-2/Step%204b%20Costing%20Model%20-%20EC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tungoe/Documents/1%20Clients/TAU/Artisans%20Project/Analysis%20and%20Modelling/4a/EC%20-%20IYM%20Model%202008-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789/Downloads/Previous%20drafts/2015.06.12%20NSFAS%20Costing%20Framework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tungoe/Downloads/2013-14%20Final%20ENE%20Pivot%20Tool%20Master%20Data%200702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tungoe/Library/Application%20Support/Microsoft/Office/Office%202011%20AutoRecovery/02.%20Ronette/ENE%20and%20EPRE/ENE/2013-14/2013-14%20Final%20ENE%20Pivot%20tool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tungoe/Library/Application%20Support/Microsoft/Office/Office%202011%20AutoRecovery/2013-14%20Final%20ENE%20Pivot%20Tool%20Master%20Data%200702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illiers.R\2006\3.%20Budget%20division\My%20Documents\Budget2000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microsoft.com/office/2019/04/relationships/externalLinkLongPath" Target="/Users/Swaratlhe.S/AppData/Local/Microsoft/Windows/Temporary%20Internet%20Files/Content.Outlook/8LBZ1KED/Documents%20and%20Settings/user/Local%20Settings/Temporary%20Internet%20Files/OLK2/Programme%20Establishment%20Tool%202008%20-%20Boland%20College%20(3).xls?65DF631F" TargetMode="External"/><Relationship Id="rId1" Type="http://schemas.openxmlformats.org/officeDocument/2006/relationships/externalLinkPath" Target="file:///\\65DF631F\Programme%20Establishment%20Tool%202008%20-%20Boland%20College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LF01"/>
      <sheetName val="LF02"/>
      <sheetName val="LF03"/>
      <sheetName val="LF04"/>
      <sheetName val="LF05"/>
      <sheetName val="LF06"/>
      <sheetName val="LF07"/>
      <sheetName val="LF08"/>
      <sheetName val="LF09"/>
      <sheetName val="LF10"/>
      <sheetName val="LF11"/>
      <sheetName val="LF12"/>
      <sheetName val="Student No's by Campus"/>
      <sheetName val="Programmes by Type"/>
      <sheetName val="Programmes by ETQA"/>
      <sheetName val="Student No's (Proj vs Hist)"/>
      <sheetName val="Student No's by Type"/>
      <sheetName val="FTE's by Type"/>
      <sheetName val="Sheet3"/>
    </sheetNames>
    <sheetDataSet>
      <sheetData sheetId="0">
        <row r="12">
          <cell r="D12" t="str">
            <v>NCV L2</v>
          </cell>
        </row>
        <row r="27">
          <cell r="D27" t="str">
            <v>Full Time</v>
          </cell>
        </row>
        <row r="28">
          <cell r="D28" t="str">
            <v>Part Time</v>
          </cell>
        </row>
        <row r="29">
          <cell r="D29" t="str">
            <v>L-ship</v>
          </cell>
        </row>
        <row r="30">
          <cell r="D30" t="str">
            <v>Other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mments"/>
      <sheetName val="Settings"/>
      <sheetName val="Summary"/>
      <sheetName val="Own source receipts"/>
      <sheetName val="Grants"/>
      <sheetName val="Analysis"/>
      <sheetName val="PaymentSum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Transfers to local government"/>
      <sheetName val="Transfers Detail"/>
      <sheetName val="PPP"/>
      <sheetName val="Public Entities 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"/>
      <sheetName val="Contents"/>
      <sheetName val="Budget Choices"/>
      <sheetName val="Budget Choices Workings"/>
      <sheetName val="Summary"/>
      <sheetName val="Catg-all"/>
      <sheetName val="Catg-Health"/>
      <sheetName val="Report tables"/>
      <sheetName val="Catg-SWelfare"/>
      <sheetName val="Catg-Agric"/>
      <sheetName val="Intervention List"/>
      <sheetName val="Policy Questions"/>
      <sheetName val="Health - Flow"/>
      <sheetName val="NDOH"/>
      <sheetName val="PDOH"/>
      <sheetName val="GenAssumptions"/>
      <sheetName val="Prev Treat"/>
      <sheetName val="Acute Prevalence"/>
      <sheetName val="Acute Treat"/>
      <sheetName val="Med-Prices"/>
      <sheetName val="DM&amp;Metros"/>
      <sheetName val="NDSD"/>
      <sheetName val="PDSD"/>
      <sheetName val="SASSA"/>
      <sheetName val="Agriculture"/>
      <sheetName val="H&amp;S Demand"/>
      <sheetName val="Agric Demand"/>
      <sheetName val="District"/>
      <sheetName val="Municipal"/>
      <sheetName val="IES"/>
      <sheetName val="Lists"/>
      <sheetName val="Maths Acute Treatment"/>
      <sheetName val="Census - years"/>
      <sheetName val="Scenar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7">
          <cell r="E47">
            <v>92880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4">
          <cell r="A4" t="str">
            <v>Eastern Cape</v>
          </cell>
        </row>
        <row r="5">
          <cell r="A5" t="str">
            <v>Free State</v>
          </cell>
        </row>
        <row r="6">
          <cell r="A6" t="str">
            <v>Gauteng</v>
          </cell>
        </row>
        <row r="7">
          <cell r="A7" t="str">
            <v>KwaZulu-Natal</v>
          </cell>
        </row>
        <row r="8">
          <cell r="A8" t="str">
            <v>Limpopo</v>
          </cell>
        </row>
        <row r="9">
          <cell r="A9" t="str">
            <v>Mpumalanga</v>
          </cell>
        </row>
        <row r="10">
          <cell r="A10" t="str">
            <v>North West</v>
          </cell>
        </row>
        <row r="11">
          <cell r="A11" t="str">
            <v>Northern Cape</v>
          </cell>
        </row>
        <row r="12">
          <cell r="A12" t="str">
            <v>Western Cape</v>
          </cell>
        </row>
        <row r="13">
          <cell r="A13" t="str">
            <v>South Africa</v>
          </cell>
        </row>
      </sheetData>
      <sheetData sheetId="26"/>
      <sheetData sheetId="27"/>
      <sheetData sheetId="28"/>
      <sheetData sheetId="29"/>
      <sheetData sheetId="30">
        <row r="2">
          <cell r="B2" t="str">
            <v>Yes</v>
          </cell>
        </row>
        <row r="3">
          <cell r="B3" t="str">
            <v>No</v>
          </cell>
        </row>
        <row r="14">
          <cell r="B14" t="str">
            <v>PM</v>
          </cell>
        </row>
        <row r="15">
          <cell r="B15" t="str">
            <v>EC</v>
          </cell>
        </row>
        <row r="16">
          <cell r="B16" t="str">
            <v>PI</v>
          </cell>
        </row>
        <row r="17">
          <cell r="B17" t="str">
            <v>CI</v>
          </cell>
        </row>
        <row r="18">
          <cell r="B18" t="str">
            <v>NSP</v>
          </cell>
        </row>
      </sheetData>
      <sheetData sheetId="31"/>
      <sheetData sheetId="32"/>
      <sheetData sheetId="3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1"/>
      <sheetName val="Lists"/>
      <sheetName val="Options"/>
      <sheetName val="Dat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"/>
      <sheetName val="Cover"/>
      <sheetName val="Settings"/>
      <sheetName val="Summar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Direct_charges"/>
      <sheetName val="Grants"/>
      <sheetName val="Entities"/>
      <sheetName val="Performance Indicators"/>
      <sheetName val="Personnel"/>
      <sheetName val="Receipts"/>
      <sheetName val="Analysis"/>
      <sheetName val="PM"/>
      <sheetName val="InfraS 1.1"/>
      <sheetName val="InfraS 1.2"/>
      <sheetName val="InfraS 1.3"/>
      <sheetName val="InfraS 1.4"/>
      <sheetName val="ODA Summary"/>
      <sheetName val="Deviations"/>
      <sheetName val="Reprioritisation"/>
      <sheetName val="Reprioritisation Categories"/>
      <sheetName val="Expend trends"/>
      <sheetName val="Dept specific info"/>
      <sheetName val="Dept specific info-Own Format"/>
      <sheetName val="Training"/>
      <sheetName val="PPP Projects"/>
      <sheetName val="Costing of outputs"/>
      <sheetName val="Outputs"/>
      <sheetName val="Checks"/>
      <sheetName val="Mac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5">
          <cell r="AB5" t="str">
            <v>Job creation</v>
          </cell>
        </row>
        <row r="6">
          <cell r="AB6" t="str">
            <v>Enterprise support</v>
          </cell>
        </row>
        <row r="7">
          <cell r="AB7" t="str">
            <v>Local government delivery</v>
          </cell>
        </row>
        <row r="8">
          <cell r="AB8" t="str">
            <v>None of the above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ET Dashboard"/>
      <sheetName val="PSET Lookup"/>
      <sheetName val="List"/>
      <sheetName val="Frontpage"/>
      <sheetName val="Contents"/>
      <sheetName val="1a. Cost model diagram"/>
      <sheetName val="1b.Funding model diagram"/>
      <sheetName val="2a. Funding dashboard"/>
      <sheetName val="NSFAS Funding"/>
      <sheetName val="2014"/>
      <sheetName val="Description"/>
      <sheetName val="Enrol Scenarios"/>
      <sheetName val="Funding Descr"/>
      <sheetName val="Funding Dashboard"/>
      <sheetName val="Funding Shortfall"/>
      <sheetName val="Funding over time"/>
      <sheetName val="Infrastructure"/>
      <sheetName val="Enrolments"/>
      <sheetName val="Expenditure"/>
      <sheetName val="Dashboard"/>
      <sheetName val="2b. Primary costing dashboard"/>
      <sheetName val="2c. Secondary costing dashboard"/>
      <sheetName val="4g. GDP"/>
      <sheetName val="2d. University NSFAS dashboard"/>
      <sheetName val="3a. Time-series results"/>
      <sheetName val="3b. Graduates"/>
      <sheetName val="3c. Current performance"/>
      <sheetName val="4a. Government grants"/>
      <sheetName val="4b. Tuition Fees"/>
      <sheetName val="4c. Residence fees"/>
      <sheetName val="4d Third stream income"/>
      <sheetName val="4e. GDP projection"/>
      <sheetName val="1. Introduction"/>
      <sheetName val="NSFAS Awards"/>
      <sheetName val="NSFAS budget"/>
      <sheetName val="5a. Headount"/>
      <sheetName val="5b. Full-Time-Equivalents"/>
      <sheetName val="5c. TIU calculation"/>
      <sheetName val="5d. Teachin-Input-Units"/>
      <sheetName val="5e. Cohort analysis"/>
      <sheetName val="TIU calc (SQ)"/>
      <sheetName val="5f. Infrastructure"/>
      <sheetName val="5g. Residences spending"/>
      <sheetName val="5h. Operational staff reg."/>
      <sheetName val="5i. Operational staff"/>
      <sheetName val="5j. Academic staff reg."/>
      <sheetName val="5k. Non-staff opex reg"/>
      <sheetName val="5l. Current spending calc."/>
      <sheetName val="5m. Current spending summary"/>
      <sheetName val="Per FTE exp"/>
      <sheetName val="Per grad ex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2">
          <cell r="I12">
            <v>0.03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"/>
      <sheetName val="Contents"/>
      <sheetName val="Service Descriptions"/>
      <sheetName val="Summary Opex"/>
      <sheetName val="Summary Capex"/>
      <sheetName val="Summary Outputs"/>
      <sheetName val="Summary Personnel"/>
      <sheetName val="4.1.1"/>
      <sheetName val="4.1.2"/>
      <sheetName val="4.1.3"/>
      <sheetName val="4.1.4"/>
      <sheetName val="4.1.5"/>
      <sheetName val="4.1.6"/>
      <sheetName val="4.1.7"/>
      <sheetName val="4.1.8"/>
      <sheetName val="4.1.9"/>
      <sheetName val="4.1.10"/>
      <sheetName val="4.2.1"/>
      <sheetName val="4.2.2"/>
      <sheetName val="4.2.3"/>
      <sheetName val="4.3.1"/>
      <sheetName val="4.3.2"/>
      <sheetName val="4.3.3"/>
      <sheetName val="4.3.4"/>
      <sheetName val="Population"/>
      <sheetName val="IES"/>
      <sheetName val="Sheet1"/>
      <sheetName val="Sheet4"/>
      <sheetName val="Soc Dev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6">
          <cell r="C46">
            <v>99779.780123873978</v>
          </cell>
        </row>
      </sheetData>
      <sheetData sheetId="8">
        <row r="9">
          <cell r="C9">
            <v>72553.59545362537</v>
          </cell>
        </row>
      </sheetData>
      <sheetData sheetId="9">
        <row r="31">
          <cell r="C31">
            <v>68925.915680944105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42">
          <cell r="C42">
            <v>854518</v>
          </cell>
        </row>
      </sheetData>
      <sheetData sheetId="22"/>
      <sheetData sheetId="23"/>
      <sheetData sheetId="24">
        <row r="55">
          <cell r="B55">
            <v>1</v>
          </cell>
          <cell r="C55">
            <v>1088147.3215649554</v>
          </cell>
        </row>
        <row r="56">
          <cell r="B56">
            <v>2</v>
          </cell>
          <cell r="C56">
            <v>2169561.3233507122</v>
          </cell>
        </row>
        <row r="57">
          <cell r="B57">
            <v>3</v>
          </cell>
          <cell r="C57">
            <v>3223426.0100224279</v>
          </cell>
        </row>
        <row r="58">
          <cell r="B58">
            <v>4</v>
          </cell>
          <cell r="C58">
            <v>4243909.2118276972</v>
          </cell>
        </row>
        <row r="59">
          <cell r="B59">
            <v>5</v>
          </cell>
          <cell r="C59">
            <v>5212000.7638924643</v>
          </cell>
        </row>
        <row r="62">
          <cell r="B62">
            <v>1</v>
          </cell>
          <cell r="C62">
            <v>221377.7524188289</v>
          </cell>
        </row>
        <row r="63">
          <cell r="B63">
            <v>2</v>
          </cell>
          <cell r="C63">
            <v>441219.34017668082</v>
          </cell>
        </row>
        <row r="64">
          <cell r="B64">
            <v>3</v>
          </cell>
          <cell r="C64">
            <v>655432.7361067133</v>
          </cell>
        </row>
        <row r="65">
          <cell r="B65">
            <v>4</v>
          </cell>
          <cell r="C65">
            <v>862405.27257471695</v>
          </cell>
        </row>
        <row r="66">
          <cell r="B66">
            <v>5</v>
          </cell>
          <cell r="C66">
            <v>1058502.3300069377</v>
          </cell>
        </row>
        <row r="136">
          <cell r="B136" t="str">
            <v>0-5 Years</v>
          </cell>
          <cell r="C136" t="str">
            <v>2-5 Years</v>
          </cell>
          <cell r="D136" t="str">
            <v>3-5 Years</v>
          </cell>
          <cell r="E136" t="str">
            <v>2-6 Years</v>
          </cell>
          <cell r="G136" t="str">
            <v xml:space="preserve">0-1 Age </v>
          </cell>
          <cell r="H136" t="str">
            <v xml:space="preserve">1-3 Age </v>
          </cell>
          <cell r="I136" t="str">
            <v>3-5 Age</v>
          </cell>
        </row>
        <row r="137">
          <cell r="B137">
            <v>1318895.7942483788</v>
          </cell>
          <cell r="C137">
            <v>876140.28941072116</v>
          </cell>
          <cell r="D137">
            <v>654762.53699189215</v>
          </cell>
          <cell r="E137">
            <v>1088147.3215649554</v>
          </cell>
          <cell r="F137">
            <v>1</v>
          </cell>
          <cell r="G137">
            <v>221377.7524188289</v>
          </cell>
          <cell r="H137">
            <v>442755.50483765779</v>
          </cell>
          <cell r="I137">
            <v>654762.53699189215</v>
          </cell>
        </row>
        <row r="138">
          <cell r="B138">
            <v>2629048.3522937391</v>
          </cell>
          <cell r="C138">
            <v>1746609.6719403774</v>
          </cell>
          <cell r="D138">
            <v>1305390.3317636964</v>
          </cell>
          <cell r="E138">
            <v>2169561.3233507122</v>
          </cell>
          <cell r="F138">
            <v>2</v>
          </cell>
          <cell r="G138">
            <v>441219.34017668082</v>
          </cell>
          <cell r="H138">
            <v>882438.68035336165</v>
          </cell>
          <cell r="I138">
            <v>1305390.3317636964</v>
          </cell>
        </row>
        <row r="139">
          <cell r="B139">
            <v>3905727.581384711</v>
          </cell>
          <cell r="C139">
            <v>2594862.1091712844</v>
          </cell>
          <cell r="D139">
            <v>1939429.3730645706</v>
          </cell>
          <cell r="E139">
            <v>3223426.0100224279</v>
          </cell>
          <cell r="F139">
            <v>3</v>
          </cell>
          <cell r="G139">
            <v>655432.7361067133</v>
          </cell>
          <cell r="H139">
            <v>1310865.4722134266</v>
          </cell>
          <cell r="I139">
            <v>1939429.3730645706</v>
          </cell>
        </row>
        <row r="140">
          <cell r="B140">
            <v>5140373.0599253578</v>
          </cell>
          <cell r="C140">
            <v>3415562.5147759244</v>
          </cell>
          <cell r="D140">
            <v>2553157.2422012072</v>
          </cell>
          <cell r="E140">
            <v>4243909.2118276972</v>
          </cell>
          <cell r="F140">
            <v>4</v>
          </cell>
          <cell r="G140">
            <v>862405.27257471695</v>
          </cell>
          <cell r="H140">
            <v>1724810.5451494339</v>
          </cell>
          <cell r="I140">
            <v>2553157.2422012072</v>
          </cell>
        </row>
        <row r="141">
          <cell r="B141">
            <v>6310758.5369705148</v>
          </cell>
          <cell r="C141">
            <v>4193753.8769566393</v>
          </cell>
          <cell r="D141">
            <v>3135251.5469497014</v>
          </cell>
          <cell r="E141">
            <v>5212000.7638924643</v>
          </cell>
          <cell r="F141">
            <v>5</v>
          </cell>
          <cell r="G141">
            <v>1058502.3300069377</v>
          </cell>
          <cell r="H141">
            <v>2117004.6600138755</v>
          </cell>
          <cell r="I141">
            <v>3135251.5469497014</v>
          </cell>
        </row>
      </sheetData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tings"/>
      <sheetName val="ShtSet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NSFAS"/>
      <sheetName val="Insitution categories"/>
      <sheetName val="Loan Applicability"/>
      <sheetName val="Lending"/>
      <sheetName val="Lending (alternative)"/>
      <sheetName val="Enrollment"/>
      <sheetName val="Success Rate"/>
      <sheetName val="Gen assumptions"/>
      <sheetName val="lists"/>
      <sheetName val="TVETGrants"/>
      <sheetName val="LoanBursaries"/>
      <sheetName val="Ernol Weights"/>
      <sheetName val="weighting"/>
      <sheetName val="Race Weights"/>
      <sheetName val="FoS Weights"/>
      <sheetName val="DropOut_Ass"/>
      <sheetName val="UniNames"/>
      <sheetName val="TVETNumbers"/>
      <sheetName val="FTEEnrolments"/>
      <sheetName val="FTEEnrolmentsweights"/>
      <sheetName val="FTERace"/>
      <sheetName val="FTEContact"/>
      <sheetName val="FTEDistance"/>
      <sheetName val="IES"/>
      <sheetName val="DropoutBFS"/>
      <sheetName val="Drop outs"/>
      <sheetName val="Costofstudy"/>
      <sheetName val="TVETMaths"/>
      <sheetName val="Genassumptions"/>
      <sheetName val="Categories"/>
      <sheetName val="Flow Loa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Category 1</v>
          </cell>
          <cell r="G3" t="str">
            <v>Quintile 1</v>
          </cell>
        </row>
        <row r="4">
          <cell r="C4" t="str">
            <v>Category 2</v>
          </cell>
          <cell r="G4" t="str">
            <v xml:space="preserve">Quintile 1 -2 </v>
          </cell>
        </row>
        <row r="5">
          <cell r="C5" t="str">
            <v>Category 3</v>
          </cell>
          <cell r="G5" t="str">
            <v>Quintiles 1- 3</v>
          </cell>
        </row>
        <row r="6">
          <cell r="C6" t="str">
            <v>Category 4</v>
          </cell>
          <cell r="G6" t="str">
            <v>Quintiles 1- 4</v>
          </cell>
        </row>
        <row r="7">
          <cell r="C7" t="str">
            <v>Category 5</v>
          </cell>
          <cell r="G7" t="str">
            <v>Quintiles 1- 5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Data"/>
      <sheetName val="Sheet3"/>
      <sheetName val="Personnel"/>
      <sheetName val="DHET Entities"/>
      <sheetName val="Sheet4"/>
      <sheetName val="NSFAS"/>
      <sheetName val="DHET bdgt to prgm elements"/>
      <sheetName val="Headers"/>
    </sheetNames>
    <sheetDataSet>
      <sheetData sheetId="0"/>
      <sheetData sheetId="1">
        <row r="1">
          <cell r="B1" t="str">
            <v>Indi</v>
          </cell>
          <cell r="C1" t="str">
            <v>Vote No.</v>
          </cell>
        </row>
        <row r="2">
          <cell r="B2">
            <v>1</v>
          </cell>
          <cell r="C2">
            <v>1</v>
          </cell>
        </row>
        <row r="3">
          <cell r="B3">
            <v>1</v>
          </cell>
          <cell r="C3">
            <v>1</v>
          </cell>
        </row>
        <row r="4">
          <cell r="B4">
            <v>1</v>
          </cell>
          <cell r="C4">
            <v>1</v>
          </cell>
        </row>
        <row r="5">
          <cell r="B5">
            <v>1</v>
          </cell>
          <cell r="C5">
            <v>1</v>
          </cell>
        </row>
        <row r="6">
          <cell r="B6">
            <v>1</v>
          </cell>
          <cell r="C6">
            <v>1</v>
          </cell>
        </row>
        <row r="7">
          <cell r="B7">
            <v>1</v>
          </cell>
          <cell r="C7">
            <v>1</v>
          </cell>
        </row>
        <row r="8">
          <cell r="B8">
            <v>1</v>
          </cell>
          <cell r="C8">
            <v>1</v>
          </cell>
        </row>
        <row r="9">
          <cell r="B9">
            <v>1</v>
          </cell>
          <cell r="C9">
            <v>1</v>
          </cell>
        </row>
        <row r="10">
          <cell r="B10">
            <v>1</v>
          </cell>
          <cell r="C10">
            <v>1</v>
          </cell>
        </row>
        <row r="11">
          <cell r="B11">
            <v>1</v>
          </cell>
          <cell r="C11">
            <v>1</v>
          </cell>
        </row>
        <row r="12">
          <cell r="B12">
            <v>1</v>
          </cell>
          <cell r="C12">
            <v>1</v>
          </cell>
        </row>
        <row r="13">
          <cell r="B13">
            <v>1</v>
          </cell>
          <cell r="C13">
            <v>1</v>
          </cell>
        </row>
        <row r="14">
          <cell r="B14">
            <v>1</v>
          </cell>
          <cell r="C14">
            <v>1</v>
          </cell>
        </row>
        <row r="15">
          <cell r="B15">
            <v>1</v>
          </cell>
          <cell r="C15">
            <v>1</v>
          </cell>
        </row>
        <row r="16">
          <cell r="B16">
            <v>1</v>
          </cell>
          <cell r="C16">
            <v>1</v>
          </cell>
        </row>
        <row r="17">
          <cell r="B17">
            <v>1</v>
          </cell>
          <cell r="C17">
            <v>1</v>
          </cell>
        </row>
        <row r="18">
          <cell r="B18">
            <v>1</v>
          </cell>
          <cell r="C18">
            <v>1</v>
          </cell>
        </row>
        <row r="19">
          <cell r="B19">
            <v>1</v>
          </cell>
          <cell r="C19">
            <v>1</v>
          </cell>
        </row>
        <row r="20">
          <cell r="B20">
            <v>1</v>
          </cell>
          <cell r="C20">
            <v>1</v>
          </cell>
        </row>
        <row r="21">
          <cell r="B21">
            <v>1</v>
          </cell>
          <cell r="C21">
            <v>1</v>
          </cell>
        </row>
        <row r="22">
          <cell r="B22">
            <v>1</v>
          </cell>
          <cell r="C22">
            <v>1</v>
          </cell>
        </row>
        <row r="23">
          <cell r="B23">
            <v>1</v>
          </cell>
          <cell r="C23">
            <v>1</v>
          </cell>
        </row>
        <row r="24">
          <cell r="B24">
            <v>1</v>
          </cell>
          <cell r="C24">
            <v>1</v>
          </cell>
        </row>
        <row r="25">
          <cell r="B25">
            <v>1</v>
          </cell>
          <cell r="C25">
            <v>1</v>
          </cell>
        </row>
        <row r="26">
          <cell r="B26">
            <v>1</v>
          </cell>
          <cell r="C26">
            <v>1</v>
          </cell>
        </row>
        <row r="27">
          <cell r="B27">
            <v>1</v>
          </cell>
          <cell r="C27">
            <v>1</v>
          </cell>
        </row>
        <row r="28">
          <cell r="B28">
            <v>1</v>
          </cell>
          <cell r="C28">
            <v>1</v>
          </cell>
        </row>
        <row r="29">
          <cell r="B29">
            <v>1</v>
          </cell>
          <cell r="C29">
            <v>1</v>
          </cell>
        </row>
        <row r="30">
          <cell r="B30">
            <v>1</v>
          </cell>
          <cell r="C30">
            <v>1</v>
          </cell>
        </row>
        <row r="31">
          <cell r="B31">
            <v>1</v>
          </cell>
          <cell r="C31">
            <v>1</v>
          </cell>
        </row>
        <row r="32">
          <cell r="B32">
            <v>1</v>
          </cell>
          <cell r="C32">
            <v>1</v>
          </cell>
        </row>
        <row r="33">
          <cell r="B33">
            <v>1</v>
          </cell>
          <cell r="C33">
            <v>1</v>
          </cell>
        </row>
        <row r="34">
          <cell r="B34">
            <v>1</v>
          </cell>
          <cell r="C34">
            <v>1</v>
          </cell>
        </row>
        <row r="35">
          <cell r="B35">
            <v>1</v>
          </cell>
          <cell r="C35">
            <v>1</v>
          </cell>
        </row>
        <row r="36">
          <cell r="B36">
            <v>1</v>
          </cell>
          <cell r="C36">
            <v>1</v>
          </cell>
        </row>
        <row r="37">
          <cell r="B37">
            <v>1</v>
          </cell>
          <cell r="C37">
            <v>1</v>
          </cell>
        </row>
        <row r="38">
          <cell r="B38">
            <v>1</v>
          </cell>
          <cell r="C38">
            <v>1</v>
          </cell>
        </row>
        <row r="39">
          <cell r="B39">
            <v>1</v>
          </cell>
          <cell r="C39">
            <v>1</v>
          </cell>
        </row>
        <row r="40">
          <cell r="B40">
            <v>1</v>
          </cell>
          <cell r="C40">
            <v>1</v>
          </cell>
        </row>
        <row r="41">
          <cell r="B41">
            <v>1</v>
          </cell>
          <cell r="C41">
            <v>1</v>
          </cell>
        </row>
        <row r="42">
          <cell r="B42">
            <v>1</v>
          </cell>
          <cell r="C42">
            <v>1</v>
          </cell>
        </row>
        <row r="43">
          <cell r="B43">
            <v>1</v>
          </cell>
          <cell r="C43">
            <v>1</v>
          </cell>
        </row>
        <row r="44">
          <cell r="B44">
            <v>1</v>
          </cell>
          <cell r="C44">
            <v>1</v>
          </cell>
        </row>
        <row r="45">
          <cell r="B45">
            <v>1</v>
          </cell>
          <cell r="C45">
            <v>1</v>
          </cell>
        </row>
        <row r="46">
          <cell r="B46">
            <v>1</v>
          </cell>
          <cell r="C46">
            <v>1</v>
          </cell>
        </row>
        <row r="47">
          <cell r="B47">
            <v>1</v>
          </cell>
          <cell r="C47">
            <v>1</v>
          </cell>
        </row>
        <row r="48">
          <cell r="B48">
            <v>1</v>
          </cell>
          <cell r="C48">
            <v>1</v>
          </cell>
        </row>
        <row r="49">
          <cell r="B49">
            <v>1</v>
          </cell>
          <cell r="C49">
            <v>1</v>
          </cell>
        </row>
        <row r="50">
          <cell r="B50">
            <v>1</v>
          </cell>
          <cell r="C50">
            <v>1</v>
          </cell>
        </row>
        <row r="51">
          <cell r="B51">
            <v>1</v>
          </cell>
          <cell r="C51">
            <v>1</v>
          </cell>
        </row>
        <row r="52">
          <cell r="B52">
            <v>1</v>
          </cell>
          <cell r="C52">
            <v>1</v>
          </cell>
        </row>
        <row r="53">
          <cell r="B53">
            <v>1</v>
          </cell>
          <cell r="C53">
            <v>1</v>
          </cell>
        </row>
        <row r="54">
          <cell r="B54">
            <v>1</v>
          </cell>
          <cell r="C54">
            <v>1</v>
          </cell>
        </row>
        <row r="55">
          <cell r="B55">
            <v>1</v>
          </cell>
          <cell r="C55">
            <v>1</v>
          </cell>
        </row>
        <row r="56">
          <cell r="B56">
            <v>1</v>
          </cell>
          <cell r="C56">
            <v>1</v>
          </cell>
        </row>
        <row r="57">
          <cell r="B57">
            <v>1</v>
          </cell>
          <cell r="C57">
            <v>1</v>
          </cell>
        </row>
        <row r="58">
          <cell r="B58">
            <v>1</v>
          </cell>
          <cell r="C58">
            <v>1</v>
          </cell>
        </row>
        <row r="59">
          <cell r="B59">
            <v>1</v>
          </cell>
          <cell r="C59">
            <v>1</v>
          </cell>
        </row>
        <row r="60">
          <cell r="B60">
            <v>1</v>
          </cell>
          <cell r="C60">
            <v>1</v>
          </cell>
        </row>
        <row r="61">
          <cell r="B61">
            <v>1</v>
          </cell>
          <cell r="C61">
            <v>1</v>
          </cell>
        </row>
        <row r="62">
          <cell r="B62">
            <v>1</v>
          </cell>
          <cell r="C62">
            <v>1</v>
          </cell>
        </row>
        <row r="63">
          <cell r="B63">
            <v>1</v>
          </cell>
          <cell r="C63">
            <v>1</v>
          </cell>
        </row>
        <row r="64">
          <cell r="B64">
            <v>1</v>
          </cell>
          <cell r="C64">
            <v>1</v>
          </cell>
        </row>
        <row r="65">
          <cell r="B65">
            <v>1</v>
          </cell>
          <cell r="C65">
            <v>1</v>
          </cell>
        </row>
        <row r="66">
          <cell r="B66">
            <v>1</v>
          </cell>
          <cell r="C66">
            <v>1</v>
          </cell>
        </row>
        <row r="67">
          <cell r="B67">
            <v>1</v>
          </cell>
          <cell r="C67">
            <v>1</v>
          </cell>
        </row>
        <row r="68">
          <cell r="B68">
            <v>1</v>
          </cell>
          <cell r="C68">
            <v>1</v>
          </cell>
        </row>
        <row r="69">
          <cell r="B69">
            <v>1</v>
          </cell>
          <cell r="C69">
            <v>1</v>
          </cell>
        </row>
        <row r="70">
          <cell r="B70">
            <v>1</v>
          </cell>
          <cell r="C70">
            <v>1</v>
          </cell>
        </row>
        <row r="71">
          <cell r="B71">
            <v>1</v>
          </cell>
          <cell r="C71">
            <v>1</v>
          </cell>
        </row>
        <row r="72">
          <cell r="B72">
            <v>1</v>
          </cell>
          <cell r="C72">
            <v>1</v>
          </cell>
        </row>
        <row r="73">
          <cell r="B73">
            <v>1</v>
          </cell>
          <cell r="C73">
            <v>1</v>
          </cell>
        </row>
        <row r="74">
          <cell r="B74">
            <v>1</v>
          </cell>
          <cell r="C74">
            <v>1</v>
          </cell>
        </row>
        <row r="75">
          <cell r="B75">
            <v>1</v>
          </cell>
          <cell r="C75">
            <v>1</v>
          </cell>
        </row>
        <row r="76">
          <cell r="B76">
            <v>1</v>
          </cell>
          <cell r="C76">
            <v>1</v>
          </cell>
        </row>
        <row r="77">
          <cell r="B77">
            <v>1</v>
          </cell>
          <cell r="C77">
            <v>1</v>
          </cell>
        </row>
        <row r="78">
          <cell r="B78">
            <v>1</v>
          </cell>
          <cell r="C78">
            <v>1</v>
          </cell>
        </row>
        <row r="79">
          <cell r="B79">
            <v>1</v>
          </cell>
          <cell r="C79">
            <v>1</v>
          </cell>
        </row>
        <row r="80">
          <cell r="B80">
            <v>1</v>
          </cell>
          <cell r="C80">
            <v>1</v>
          </cell>
        </row>
        <row r="81">
          <cell r="B81">
            <v>1</v>
          </cell>
          <cell r="C81">
            <v>1</v>
          </cell>
        </row>
        <row r="82">
          <cell r="B82">
            <v>1</v>
          </cell>
          <cell r="C82">
            <v>1</v>
          </cell>
        </row>
        <row r="83">
          <cell r="B83">
            <v>1</v>
          </cell>
          <cell r="C83">
            <v>1</v>
          </cell>
        </row>
        <row r="84">
          <cell r="B84">
            <v>1</v>
          </cell>
          <cell r="C84">
            <v>1</v>
          </cell>
        </row>
        <row r="85">
          <cell r="B85">
            <v>1</v>
          </cell>
          <cell r="C85">
            <v>1</v>
          </cell>
        </row>
        <row r="86">
          <cell r="B86">
            <v>1</v>
          </cell>
          <cell r="C86">
            <v>1</v>
          </cell>
        </row>
        <row r="87">
          <cell r="B87">
            <v>1</v>
          </cell>
          <cell r="C87">
            <v>1</v>
          </cell>
        </row>
        <row r="88">
          <cell r="B88">
            <v>1</v>
          </cell>
          <cell r="C88">
            <v>1</v>
          </cell>
        </row>
        <row r="89">
          <cell r="B89">
            <v>1</v>
          </cell>
          <cell r="C89">
            <v>1</v>
          </cell>
        </row>
        <row r="90">
          <cell r="B90">
            <v>1</v>
          </cell>
          <cell r="C90">
            <v>1</v>
          </cell>
        </row>
        <row r="91">
          <cell r="B91">
            <v>1</v>
          </cell>
          <cell r="C91">
            <v>1</v>
          </cell>
        </row>
        <row r="92">
          <cell r="B92">
            <v>1</v>
          </cell>
          <cell r="C92">
            <v>1</v>
          </cell>
        </row>
        <row r="93">
          <cell r="B93">
            <v>1</v>
          </cell>
          <cell r="C93">
            <v>1</v>
          </cell>
        </row>
        <row r="94">
          <cell r="B94">
            <v>1</v>
          </cell>
          <cell r="C94">
            <v>1</v>
          </cell>
        </row>
        <row r="95">
          <cell r="B95">
            <v>1</v>
          </cell>
          <cell r="C95">
            <v>1</v>
          </cell>
        </row>
        <row r="96">
          <cell r="B96">
            <v>1</v>
          </cell>
          <cell r="C96">
            <v>1</v>
          </cell>
        </row>
        <row r="97">
          <cell r="B97">
            <v>1</v>
          </cell>
          <cell r="C97">
            <v>1</v>
          </cell>
        </row>
        <row r="98">
          <cell r="B98">
            <v>1</v>
          </cell>
          <cell r="C98">
            <v>1</v>
          </cell>
        </row>
        <row r="99">
          <cell r="B99">
            <v>1</v>
          </cell>
          <cell r="C99">
            <v>1</v>
          </cell>
        </row>
        <row r="100">
          <cell r="B100">
            <v>1</v>
          </cell>
          <cell r="C100">
            <v>1</v>
          </cell>
        </row>
        <row r="101">
          <cell r="B101">
            <v>1</v>
          </cell>
          <cell r="C101">
            <v>1</v>
          </cell>
        </row>
        <row r="102">
          <cell r="B102">
            <v>1</v>
          </cell>
          <cell r="C102">
            <v>1</v>
          </cell>
        </row>
        <row r="103">
          <cell r="B103">
            <v>1</v>
          </cell>
          <cell r="C103">
            <v>1</v>
          </cell>
        </row>
        <row r="104">
          <cell r="B104">
            <v>1</v>
          </cell>
          <cell r="C104">
            <v>1</v>
          </cell>
        </row>
        <row r="105">
          <cell r="B105">
            <v>1</v>
          </cell>
          <cell r="C105">
            <v>1</v>
          </cell>
        </row>
        <row r="106">
          <cell r="B106">
            <v>1</v>
          </cell>
          <cell r="C106">
            <v>1</v>
          </cell>
        </row>
        <row r="107">
          <cell r="B107">
            <v>1</v>
          </cell>
          <cell r="C107">
            <v>1</v>
          </cell>
        </row>
        <row r="108">
          <cell r="B108">
            <v>1</v>
          </cell>
          <cell r="C108">
            <v>1</v>
          </cell>
        </row>
        <row r="109">
          <cell r="B109">
            <v>1</v>
          </cell>
          <cell r="C109">
            <v>1</v>
          </cell>
        </row>
        <row r="110">
          <cell r="B110">
            <v>1</v>
          </cell>
          <cell r="C110">
            <v>1</v>
          </cell>
        </row>
        <row r="111">
          <cell r="B111">
            <v>1</v>
          </cell>
          <cell r="C111">
            <v>1</v>
          </cell>
        </row>
        <row r="112">
          <cell r="B112">
            <v>1</v>
          </cell>
          <cell r="C112">
            <v>1</v>
          </cell>
        </row>
        <row r="113">
          <cell r="B113">
            <v>1</v>
          </cell>
          <cell r="C113">
            <v>1</v>
          </cell>
        </row>
        <row r="114">
          <cell r="B114">
            <v>1</v>
          </cell>
          <cell r="C114">
            <v>1</v>
          </cell>
        </row>
        <row r="115">
          <cell r="B115">
            <v>1</v>
          </cell>
          <cell r="C115">
            <v>1</v>
          </cell>
        </row>
        <row r="116">
          <cell r="B116">
            <v>1</v>
          </cell>
          <cell r="C116">
            <v>1</v>
          </cell>
        </row>
        <row r="117">
          <cell r="B117">
            <v>1</v>
          </cell>
          <cell r="C117">
            <v>1</v>
          </cell>
        </row>
        <row r="118">
          <cell r="B118">
            <v>1</v>
          </cell>
          <cell r="C118">
            <v>1</v>
          </cell>
        </row>
        <row r="119">
          <cell r="B119">
            <v>1</v>
          </cell>
          <cell r="C119">
            <v>1</v>
          </cell>
        </row>
        <row r="120">
          <cell r="B120">
            <v>1</v>
          </cell>
          <cell r="C120">
            <v>1</v>
          </cell>
        </row>
        <row r="121">
          <cell r="B121">
            <v>1</v>
          </cell>
          <cell r="C121">
            <v>1</v>
          </cell>
        </row>
        <row r="122">
          <cell r="B122">
            <v>1</v>
          </cell>
          <cell r="C122">
            <v>1</v>
          </cell>
        </row>
        <row r="123">
          <cell r="B123">
            <v>1</v>
          </cell>
          <cell r="C123">
            <v>1</v>
          </cell>
        </row>
        <row r="124">
          <cell r="B124">
            <v>1</v>
          </cell>
          <cell r="C124">
            <v>1</v>
          </cell>
        </row>
        <row r="125">
          <cell r="B125">
            <v>1</v>
          </cell>
          <cell r="C125">
            <v>1</v>
          </cell>
        </row>
        <row r="126">
          <cell r="B126">
            <v>1</v>
          </cell>
          <cell r="C126">
            <v>1</v>
          </cell>
        </row>
        <row r="127">
          <cell r="B127">
            <v>1</v>
          </cell>
          <cell r="C127">
            <v>1</v>
          </cell>
        </row>
        <row r="128">
          <cell r="B128">
            <v>1</v>
          </cell>
          <cell r="C128">
            <v>1</v>
          </cell>
        </row>
        <row r="129">
          <cell r="B129">
            <v>1</v>
          </cell>
          <cell r="C129">
            <v>1</v>
          </cell>
        </row>
        <row r="130">
          <cell r="B130">
            <v>1</v>
          </cell>
          <cell r="C130">
            <v>1</v>
          </cell>
        </row>
        <row r="131">
          <cell r="B131">
            <v>1</v>
          </cell>
          <cell r="C131">
            <v>1</v>
          </cell>
        </row>
        <row r="132">
          <cell r="B132">
            <v>1</v>
          </cell>
          <cell r="C132">
            <v>1</v>
          </cell>
        </row>
        <row r="133">
          <cell r="B133">
            <v>1</v>
          </cell>
          <cell r="C133">
            <v>1</v>
          </cell>
        </row>
        <row r="134">
          <cell r="B134">
            <v>1</v>
          </cell>
          <cell r="C134">
            <v>1</v>
          </cell>
        </row>
        <row r="135">
          <cell r="B135">
            <v>1</v>
          </cell>
          <cell r="C135">
            <v>1</v>
          </cell>
        </row>
        <row r="136">
          <cell r="B136">
            <v>1</v>
          </cell>
          <cell r="C136">
            <v>1</v>
          </cell>
        </row>
        <row r="137">
          <cell r="B137">
            <v>1</v>
          </cell>
          <cell r="C137">
            <v>1</v>
          </cell>
        </row>
        <row r="138">
          <cell r="B138">
            <v>1</v>
          </cell>
          <cell r="C138">
            <v>1</v>
          </cell>
        </row>
        <row r="139">
          <cell r="B139">
            <v>1</v>
          </cell>
          <cell r="C139">
            <v>1</v>
          </cell>
        </row>
        <row r="140">
          <cell r="B140">
            <v>1</v>
          </cell>
          <cell r="C140">
            <v>1</v>
          </cell>
        </row>
        <row r="141">
          <cell r="B141">
            <v>1</v>
          </cell>
          <cell r="C141">
            <v>1</v>
          </cell>
        </row>
        <row r="142">
          <cell r="B142">
            <v>1</v>
          </cell>
          <cell r="C142">
            <v>1</v>
          </cell>
        </row>
        <row r="143">
          <cell r="B143">
            <v>1</v>
          </cell>
          <cell r="C143">
            <v>1</v>
          </cell>
        </row>
        <row r="144">
          <cell r="B144">
            <v>1</v>
          </cell>
          <cell r="C144">
            <v>1</v>
          </cell>
        </row>
        <row r="145">
          <cell r="B145">
            <v>1</v>
          </cell>
          <cell r="C145">
            <v>1</v>
          </cell>
        </row>
        <row r="146">
          <cell r="B146">
            <v>1</v>
          </cell>
          <cell r="C146">
            <v>1</v>
          </cell>
        </row>
        <row r="147">
          <cell r="B147">
            <v>1</v>
          </cell>
          <cell r="C147">
            <v>1</v>
          </cell>
        </row>
        <row r="148">
          <cell r="B148">
            <v>1</v>
          </cell>
          <cell r="C148">
            <v>1</v>
          </cell>
        </row>
        <row r="149">
          <cell r="B149">
            <v>1</v>
          </cell>
          <cell r="C149">
            <v>1</v>
          </cell>
        </row>
        <row r="150">
          <cell r="B150">
            <v>1</v>
          </cell>
          <cell r="C150">
            <v>1</v>
          </cell>
        </row>
        <row r="151">
          <cell r="B151">
            <v>1</v>
          </cell>
          <cell r="C151">
            <v>1</v>
          </cell>
        </row>
        <row r="152">
          <cell r="B152">
            <v>1</v>
          </cell>
          <cell r="C152">
            <v>1</v>
          </cell>
        </row>
        <row r="153">
          <cell r="B153">
            <v>1</v>
          </cell>
          <cell r="C153">
            <v>1</v>
          </cell>
        </row>
        <row r="154">
          <cell r="B154">
            <v>1</v>
          </cell>
          <cell r="C154">
            <v>1</v>
          </cell>
        </row>
        <row r="155">
          <cell r="B155">
            <v>1</v>
          </cell>
          <cell r="C155">
            <v>1</v>
          </cell>
        </row>
        <row r="156">
          <cell r="B156">
            <v>1</v>
          </cell>
          <cell r="C156">
            <v>1</v>
          </cell>
        </row>
        <row r="157">
          <cell r="B157">
            <v>1</v>
          </cell>
          <cell r="C157">
            <v>1</v>
          </cell>
        </row>
        <row r="158">
          <cell r="B158">
            <v>1</v>
          </cell>
          <cell r="C158">
            <v>1</v>
          </cell>
        </row>
        <row r="159">
          <cell r="B159">
            <v>1</v>
          </cell>
          <cell r="C159">
            <v>1</v>
          </cell>
        </row>
        <row r="160">
          <cell r="B160">
            <v>1</v>
          </cell>
          <cell r="C160">
            <v>1</v>
          </cell>
        </row>
        <row r="161">
          <cell r="B161">
            <v>1</v>
          </cell>
          <cell r="C161">
            <v>1</v>
          </cell>
        </row>
        <row r="162">
          <cell r="B162">
            <v>1</v>
          </cell>
          <cell r="C162">
            <v>1</v>
          </cell>
        </row>
        <row r="163">
          <cell r="B163">
            <v>1</v>
          </cell>
          <cell r="C163">
            <v>1</v>
          </cell>
        </row>
        <row r="164">
          <cell r="B164">
            <v>1</v>
          </cell>
          <cell r="C164">
            <v>1</v>
          </cell>
        </row>
        <row r="165">
          <cell r="B165">
            <v>1</v>
          </cell>
          <cell r="C165">
            <v>1</v>
          </cell>
        </row>
        <row r="166">
          <cell r="B166">
            <v>1</v>
          </cell>
          <cell r="C166">
            <v>1</v>
          </cell>
        </row>
        <row r="167">
          <cell r="B167">
            <v>1</v>
          </cell>
          <cell r="C167">
            <v>1</v>
          </cell>
        </row>
        <row r="168">
          <cell r="B168">
            <v>1</v>
          </cell>
          <cell r="C168">
            <v>1</v>
          </cell>
        </row>
        <row r="169">
          <cell r="B169">
            <v>1</v>
          </cell>
          <cell r="C169">
            <v>1</v>
          </cell>
        </row>
        <row r="170">
          <cell r="B170">
            <v>1</v>
          </cell>
          <cell r="C170">
            <v>1</v>
          </cell>
        </row>
        <row r="171">
          <cell r="B171">
            <v>1</v>
          </cell>
          <cell r="C171">
            <v>1</v>
          </cell>
        </row>
        <row r="172">
          <cell r="B172">
            <v>1</v>
          </cell>
          <cell r="C172">
            <v>1</v>
          </cell>
        </row>
        <row r="173">
          <cell r="B173">
            <v>1</v>
          </cell>
          <cell r="C173">
            <v>1</v>
          </cell>
        </row>
        <row r="174">
          <cell r="B174">
            <v>1</v>
          </cell>
          <cell r="C174">
            <v>1</v>
          </cell>
        </row>
        <row r="175">
          <cell r="B175">
            <v>1</v>
          </cell>
          <cell r="C175">
            <v>1</v>
          </cell>
        </row>
        <row r="176">
          <cell r="B176">
            <v>1</v>
          </cell>
          <cell r="C176">
            <v>1</v>
          </cell>
        </row>
        <row r="177">
          <cell r="B177">
            <v>1</v>
          </cell>
          <cell r="C177">
            <v>1</v>
          </cell>
        </row>
        <row r="178">
          <cell r="B178">
            <v>1</v>
          </cell>
          <cell r="C178">
            <v>1</v>
          </cell>
        </row>
        <row r="179">
          <cell r="B179">
            <v>1</v>
          </cell>
          <cell r="C179">
            <v>1</v>
          </cell>
        </row>
        <row r="180">
          <cell r="B180">
            <v>1</v>
          </cell>
          <cell r="C180">
            <v>1</v>
          </cell>
        </row>
        <row r="181">
          <cell r="B181">
            <v>1</v>
          </cell>
          <cell r="C181">
            <v>1</v>
          </cell>
        </row>
        <row r="182">
          <cell r="B182">
            <v>1</v>
          </cell>
          <cell r="C182">
            <v>1</v>
          </cell>
        </row>
        <row r="183">
          <cell r="B183">
            <v>1</v>
          </cell>
          <cell r="C183">
            <v>1</v>
          </cell>
        </row>
        <row r="184">
          <cell r="B184">
            <v>1</v>
          </cell>
          <cell r="C184">
            <v>1</v>
          </cell>
        </row>
        <row r="185">
          <cell r="B185">
            <v>1</v>
          </cell>
          <cell r="C185">
            <v>1</v>
          </cell>
        </row>
        <row r="186">
          <cell r="B186">
            <v>1</v>
          </cell>
          <cell r="C186">
            <v>1</v>
          </cell>
        </row>
        <row r="187">
          <cell r="B187">
            <v>1</v>
          </cell>
          <cell r="C187">
            <v>1</v>
          </cell>
        </row>
        <row r="188">
          <cell r="B188">
            <v>1</v>
          </cell>
          <cell r="C188">
            <v>1</v>
          </cell>
        </row>
        <row r="189">
          <cell r="B189">
            <v>1</v>
          </cell>
          <cell r="C189">
            <v>1</v>
          </cell>
        </row>
        <row r="190">
          <cell r="B190">
            <v>1</v>
          </cell>
          <cell r="C190">
            <v>1</v>
          </cell>
        </row>
        <row r="191">
          <cell r="B191">
            <v>1</v>
          </cell>
          <cell r="C191">
            <v>1</v>
          </cell>
        </row>
        <row r="192">
          <cell r="B192">
            <v>1</v>
          </cell>
          <cell r="C192">
            <v>1</v>
          </cell>
        </row>
        <row r="193">
          <cell r="B193">
            <v>1</v>
          </cell>
          <cell r="C193">
            <v>1</v>
          </cell>
        </row>
        <row r="194">
          <cell r="B194">
            <v>1</v>
          </cell>
          <cell r="C194">
            <v>1</v>
          </cell>
        </row>
        <row r="195">
          <cell r="B195">
            <v>1</v>
          </cell>
          <cell r="C195">
            <v>1</v>
          </cell>
        </row>
        <row r="196">
          <cell r="B196">
            <v>1</v>
          </cell>
          <cell r="C196">
            <v>1</v>
          </cell>
        </row>
        <row r="197">
          <cell r="B197">
            <v>1</v>
          </cell>
          <cell r="C197">
            <v>1</v>
          </cell>
        </row>
        <row r="198">
          <cell r="B198">
            <v>1</v>
          </cell>
          <cell r="C198">
            <v>1</v>
          </cell>
        </row>
        <row r="199">
          <cell r="B199">
            <v>1</v>
          </cell>
          <cell r="C199">
            <v>1</v>
          </cell>
        </row>
        <row r="200">
          <cell r="B200">
            <v>1</v>
          </cell>
          <cell r="C200">
            <v>1</v>
          </cell>
        </row>
        <row r="201">
          <cell r="B201">
            <v>1</v>
          </cell>
          <cell r="C201">
            <v>1</v>
          </cell>
        </row>
        <row r="202">
          <cell r="B202">
            <v>1</v>
          </cell>
          <cell r="C202">
            <v>1</v>
          </cell>
        </row>
        <row r="203">
          <cell r="B203">
            <v>1</v>
          </cell>
          <cell r="C203">
            <v>1</v>
          </cell>
        </row>
        <row r="204">
          <cell r="B204">
            <v>1</v>
          </cell>
          <cell r="C204">
            <v>1</v>
          </cell>
        </row>
        <row r="205">
          <cell r="B205">
            <v>1</v>
          </cell>
          <cell r="C205">
            <v>1</v>
          </cell>
        </row>
        <row r="206">
          <cell r="B206">
            <v>1</v>
          </cell>
          <cell r="C206">
            <v>1</v>
          </cell>
        </row>
        <row r="207">
          <cell r="B207">
            <v>1</v>
          </cell>
          <cell r="C207">
            <v>1</v>
          </cell>
        </row>
        <row r="208">
          <cell r="B208">
            <v>1</v>
          </cell>
          <cell r="C208">
            <v>1</v>
          </cell>
        </row>
        <row r="209">
          <cell r="B209">
            <v>1</v>
          </cell>
          <cell r="C209">
            <v>1</v>
          </cell>
        </row>
        <row r="210">
          <cell r="B210">
            <v>1</v>
          </cell>
          <cell r="C210">
            <v>1</v>
          </cell>
        </row>
        <row r="211">
          <cell r="B211">
            <v>1</v>
          </cell>
          <cell r="C211">
            <v>1</v>
          </cell>
        </row>
        <row r="212">
          <cell r="B212">
            <v>1</v>
          </cell>
          <cell r="C212">
            <v>1</v>
          </cell>
        </row>
        <row r="213">
          <cell r="B213">
            <v>1</v>
          </cell>
          <cell r="C213">
            <v>1</v>
          </cell>
        </row>
        <row r="214">
          <cell r="B214">
            <v>1</v>
          </cell>
          <cell r="C214">
            <v>2</v>
          </cell>
        </row>
        <row r="215">
          <cell r="B215">
            <v>1</v>
          </cell>
          <cell r="C215">
            <v>2</v>
          </cell>
        </row>
        <row r="216">
          <cell r="B216">
            <v>1</v>
          </cell>
          <cell r="C216">
            <v>2</v>
          </cell>
        </row>
        <row r="217">
          <cell r="B217">
            <v>1</v>
          </cell>
          <cell r="C217">
            <v>2</v>
          </cell>
        </row>
        <row r="218">
          <cell r="B218">
            <v>1</v>
          </cell>
          <cell r="C218">
            <v>2</v>
          </cell>
        </row>
        <row r="219">
          <cell r="B219">
            <v>1</v>
          </cell>
          <cell r="C219">
            <v>2</v>
          </cell>
        </row>
        <row r="220">
          <cell r="B220">
            <v>1</v>
          </cell>
          <cell r="C220">
            <v>2</v>
          </cell>
        </row>
        <row r="221">
          <cell r="B221">
            <v>1</v>
          </cell>
          <cell r="C221">
            <v>2</v>
          </cell>
        </row>
        <row r="222">
          <cell r="B222">
            <v>1</v>
          </cell>
          <cell r="C222">
            <v>2</v>
          </cell>
        </row>
        <row r="223">
          <cell r="B223">
            <v>1</v>
          </cell>
          <cell r="C223">
            <v>2</v>
          </cell>
        </row>
        <row r="224">
          <cell r="B224">
            <v>1</v>
          </cell>
          <cell r="C224">
            <v>2</v>
          </cell>
        </row>
        <row r="225">
          <cell r="B225">
            <v>1</v>
          </cell>
          <cell r="C225">
            <v>2</v>
          </cell>
        </row>
        <row r="226">
          <cell r="B226">
            <v>1</v>
          </cell>
          <cell r="C226">
            <v>2</v>
          </cell>
        </row>
        <row r="227">
          <cell r="B227">
            <v>1</v>
          </cell>
          <cell r="C227">
            <v>2</v>
          </cell>
        </row>
        <row r="228">
          <cell r="B228">
            <v>1</v>
          </cell>
          <cell r="C228">
            <v>2</v>
          </cell>
        </row>
        <row r="229">
          <cell r="B229">
            <v>1</v>
          </cell>
          <cell r="C229">
            <v>2</v>
          </cell>
        </row>
        <row r="230">
          <cell r="B230">
            <v>1</v>
          </cell>
          <cell r="C230">
            <v>2</v>
          </cell>
        </row>
        <row r="231">
          <cell r="B231">
            <v>1</v>
          </cell>
          <cell r="C231">
            <v>2</v>
          </cell>
        </row>
        <row r="232">
          <cell r="B232">
            <v>1</v>
          </cell>
          <cell r="C232">
            <v>2</v>
          </cell>
        </row>
        <row r="233">
          <cell r="B233">
            <v>1</v>
          </cell>
          <cell r="C233">
            <v>2</v>
          </cell>
        </row>
        <row r="234">
          <cell r="B234">
            <v>1</v>
          </cell>
          <cell r="C234">
            <v>2</v>
          </cell>
        </row>
        <row r="235">
          <cell r="B235">
            <v>1</v>
          </cell>
          <cell r="C235">
            <v>2</v>
          </cell>
        </row>
        <row r="236">
          <cell r="B236">
            <v>1</v>
          </cell>
          <cell r="C236">
            <v>2</v>
          </cell>
        </row>
        <row r="237">
          <cell r="B237">
            <v>1</v>
          </cell>
          <cell r="C237">
            <v>2</v>
          </cell>
        </row>
        <row r="238">
          <cell r="B238">
            <v>1</v>
          </cell>
          <cell r="C238">
            <v>2</v>
          </cell>
        </row>
        <row r="239">
          <cell r="B239">
            <v>1</v>
          </cell>
          <cell r="C239">
            <v>2</v>
          </cell>
        </row>
        <row r="240">
          <cell r="B240">
            <v>1</v>
          </cell>
          <cell r="C240">
            <v>2</v>
          </cell>
        </row>
        <row r="241">
          <cell r="B241">
            <v>1</v>
          </cell>
          <cell r="C241">
            <v>2</v>
          </cell>
        </row>
        <row r="242">
          <cell r="B242">
            <v>1</v>
          </cell>
          <cell r="C242">
            <v>2</v>
          </cell>
        </row>
        <row r="243">
          <cell r="B243">
            <v>1</v>
          </cell>
          <cell r="C243">
            <v>2</v>
          </cell>
        </row>
        <row r="244">
          <cell r="B244">
            <v>1</v>
          </cell>
          <cell r="C244">
            <v>2</v>
          </cell>
        </row>
        <row r="245">
          <cell r="B245">
            <v>1</v>
          </cell>
          <cell r="C245">
            <v>2</v>
          </cell>
        </row>
        <row r="246">
          <cell r="B246">
            <v>1</v>
          </cell>
          <cell r="C246">
            <v>2</v>
          </cell>
        </row>
        <row r="247">
          <cell r="B247">
            <v>1</v>
          </cell>
          <cell r="C247">
            <v>2</v>
          </cell>
        </row>
        <row r="248">
          <cell r="B248">
            <v>1</v>
          </cell>
          <cell r="C248">
            <v>2</v>
          </cell>
        </row>
        <row r="249">
          <cell r="B249">
            <v>1</v>
          </cell>
          <cell r="C249">
            <v>2</v>
          </cell>
        </row>
        <row r="250">
          <cell r="B250">
            <v>1</v>
          </cell>
          <cell r="C250">
            <v>2</v>
          </cell>
        </row>
        <row r="251">
          <cell r="B251">
            <v>1</v>
          </cell>
          <cell r="C251">
            <v>2</v>
          </cell>
        </row>
        <row r="252">
          <cell r="B252">
            <v>1</v>
          </cell>
          <cell r="C252">
            <v>2</v>
          </cell>
        </row>
        <row r="253">
          <cell r="B253">
            <v>1</v>
          </cell>
          <cell r="C253">
            <v>2</v>
          </cell>
        </row>
        <row r="254">
          <cell r="B254">
            <v>1</v>
          </cell>
          <cell r="C254">
            <v>2</v>
          </cell>
        </row>
        <row r="255">
          <cell r="B255">
            <v>1</v>
          </cell>
          <cell r="C255">
            <v>2</v>
          </cell>
        </row>
        <row r="256">
          <cell r="B256">
            <v>1</v>
          </cell>
          <cell r="C256">
            <v>2</v>
          </cell>
        </row>
        <row r="257">
          <cell r="B257">
            <v>1</v>
          </cell>
          <cell r="C257">
            <v>2</v>
          </cell>
        </row>
        <row r="258">
          <cell r="B258">
            <v>1</v>
          </cell>
          <cell r="C258">
            <v>2</v>
          </cell>
        </row>
        <row r="259">
          <cell r="B259">
            <v>1</v>
          </cell>
          <cell r="C259">
            <v>2</v>
          </cell>
        </row>
        <row r="260">
          <cell r="B260">
            <v>1</v>
          </cell>
          <cell r="C260">
            <v>2</v>
          </cell>
        </row>
        <row r="261">
          <cell r="B261">
            <v>1</v>
          </cell>
          <cell r="C261">
            <v>2</v>
          </cell>
        </row>
        <row r="262">
          <cell r="B262">
            <v>1</v>
          </cell>
          <cell r="C262">
            <v>2</v>
          </cell>
        </row>
        <row r="263">
          <cell r="B263">
            <v>1</v>
          </cell>
          <cell r="C263">
            <v>2</v>
          </cell>
        </row>
        <row r="264">
          <cell r="B264">
            <v>1</v>
          </cell>
          <cell r="C264">
            <v>2</v>
          </cell>
        </row>
        <row r="265">
          <cell r="B265">
            <v>1</v>
          </cell>
          <cell r="C265">
            <v>2</v>
          </cell>
        </row>
        <row r="266">
          <cell r="B266">
            <v>1</v>
          </cell>
          <cell r="C266">
            <v>2</v>
          </cell>
        </row>
        <row r="267">
          <cell r="B267">
            <v>1</v>
          </cell>
          <cell r="C267">
            <v>2</v>
          </cell>
        </row>
        <row r="268">
          <cell r="B268">
            <v>1</v>
          </cell>
          <cell r="C268">
            <v>2</v>
          </cell>
        </row>
        <row r="269">
          <cell r="B269">
            <v>1</v>
          </cell>
          <cell r="C269">
            <v>2</v>
          </cell>
        </row>
        <row r="270">
          <cell r="B270">
            <v>1</v>
          </cell>
          <cell r="C270">
            <v>2</v>
          </cell>
        </row>
        <row r="271">
          <cell r="B271">
            <v>1</v>
          </cell>
          <cell r="C271">
            <v>2</v>
          </cell>
        </row>
        <row r="272">
          <cell r="B272">
            <v>1</v>
          </cell>
          <cell r="C272">
            <v>2</v>
          </cell>
        </row>
        <row r="273">
          <cell r="B273">
            <v>1</v>
          </cell>
          <cell r="C273">
            <v>2</v>
          </cell>
        </row>
        <row r="274">
          <cell r="B274">
            <v>1</v>
          </cell>
          <cell r="C274">
            <v>2</v>
          </cell>
        </row>
        <row r="275">
          <cell r="B275">
            <v>1</v>
          </cell>
          <cell r="C275">
            <v>2</v>
          </cell>
        </row>
        <row r="276">
          <cell r="B276">
            <v>1</v>
          </cell>
          <cell r="C276">
            <v>2</v>
          </cell>
        </row>
        <row r="277">
          <cell r="B277">
            <v>1</v>
          </cell>
          <cell r="C277">
            <v>2</v>
          </cell>
        </row>
        <row r="278">
          <cell r="B278">
            <v>1</v>
          </cell>
          <cell r="C278">
            <v>2</v>
          </cell>
        </row>
        <row r="279">
          <cell r="B279">
            <v>1</v>
          </cell>
          <cell r="C279">
            <v>2</v>
          </cell>
        </row>
        <row r="280">
          <cell r="B280">
            <v>1</v>
          </cell>
          <cell r="C280">
            <v>2</v>
          </cell>
        </row>
        <row r="281">
          <cell r="B281">
            <v>1</v>
          </cell>
          <cell r="C281">
            <v>2</v>
          </cell>
        </row>
        <row r="282">
          <cell r="B282">
            <v>1</v>
          </cell>
          <cell r="C282">
            <v>2</v>
          </cell>
        </row>
        <row r="283">
          <cell r="B283">
            <v>1</v>
          </cell>
          <cell r="C283">
            <v>2</v>
          </cell>
        </row>
        <row r="284">
          <cell r="B284">
            <v>1</v>
          </cell>
          <cell r="C284">
            <v>2</v>
          </cell>
        </row>
        <row r="285">
          <cell r="B285">
            <v>1</v>
          </cell>
          <cell r="C285">
            <v>2</v>
          </cell>
        </row>
        <row r="286">
          <cell r="B286">
            <v>1</v>
          </cell>
          <cell r="C286">
            <v>2</v>
          </cell>
        </row>
        <row r="287">
          <cell r="B287">
            <v>1</v>
          </cell>
          <cell r="C287">
            <v>2</v>
          </cell>
        </row>
        <row r="288">
          <cell r="B288">
            <v>1</v>
          </cell>
          <cell r="C288">
            <v>2</v>
          </cell>
        </row>
        <row r="289">
          <cell r="B289">
            <v>1</v>
          </cell>
          <cell r="C289">
            <v>2</v>
          </cell>
        </row>
        <row r="290">
          <cell r="B290">
            <v>1</v>
          </cell>
          <cell r="C290">
            <v>2</v>
          </cell>
        </row>
        <row r="291">
          <cell r="B291">
            <v>1</v>
          </cell>
          <cell r="C291">
            <v>2</v>
          </cell>
        </row>
        <row r="292">
          <cell r="B292">
            <v>1</v>
          </cell>
          <cell r="C292">
            <v>2</v>
          </cell>
        </row>
        <row r="293">
          <cell r="B293">
            <v>1</v>
          </cell>
          <cell r="C293">
            <v>2</v>
          </cell>
        </row>
        <row r="294">
          <cell r="B294">
            <v>1</v>
          </cell>
          <cell r="C294">
            <v>2</v>
          </cell>
        </row>
        <row r="295">
          <cell r="B295">
            <v>1</v>
          </cell>
          <cell r="C295">
            <v>2</v>
          </cell>
        </row>
        <row r="296">
          <cell r="B296">
            <v>1</v>
          </cell>
          <cell r="C296">
            <v>2</v>
          </cell>
        </row>
        <row r="297">
          <cell r="B297">
            <v>1</v>
          </cell>
          <cell r="C297">
            <v>2</v>
          </cell>
        </row>
        <row r="298">
          <cell r="B298">
            <v>1</v>
          </cell>
          <cell r="C298">
            <v>2</v>
          </cell>
        </row>
        <row r="299">
          <cell r="B299">
            <v>1</v>
          </cell>
          <cell r="C299">
            <v>2</v>
          </cell>
        </row>
        <row r="300">
          <cell r="B300">
            <v>1</v>
          </cell>
          <cell r="C300">
            <v>2</v>
          </cell>
        </row>
        <row r="301">
          <cell r="B301">
            <v>1</v>
          </cell>
          <cell r="C301">
            <v>2</v>
          </cell>
        </row>
        <row r="302">
          <cell r="B302">
            <v>1</v>
          </cell>
          <cell r="C302">
            <v>2</v>
          </cell>
        </row>
        <row r="303">
          <cell r="B303">
            <v>1</v>
          </cell>
          <cell r="C303">
            <v>2</v>
          </cell>
        </row>
        <row r="304">
          <cell r="B304">
            <v>1</v>
          </cell>
          <cell r="C304">
            <v>2</v>
          </cell>
        </row>
        <row r="305">
          <cell r="B305">
            <v>1</v>
          </cell>
          <cell r="C305">
            <v>2</v>
          </cell>
        </row>
        <row r="306">
          <cell r="B306">
            <v>1</v>
          </cell>
          <cell r="C306">
            <v>2</v>
          </cell>
        </row>
        <row r="307">
          <cell r="B307">
            <v>1</v>
          </cell>
          <cell r="C307">
            <v>2</v>
          </cell>
        </row>
        <row r="308">
          <cell r="B308">
            <v>1</v>
          </cell>
          <cell r="C308">
            <v>2</v>
          </cell>
        </row>
        <row r="309">
          <cell r="B309">
            <v>1</v>
          </cell>
          <cell r="C309">
            <v>2</v>
          </cell>
        </row>
        <row r="310">
          <cell r="B310">
            <v>1</v>
          </cell>
          <cell r="C310">
            <v>2</v>
          </cell>
        </row>
        <row r="311">
          <cell r="B311">
            <v>1</v>
          </cell>
          <cell r="C311">
            <v>2</v>
          </cell>
        </row>
        <row r="312">
          <cell r="B312">
            <v>1</v>
          </cell>
          <cell r="C312">
            <v>2</v>
          </cell>
        </row>
        <row r="313">
          <cell r="B313">
            <v>1</v>
          </cell>
          <cell r="C313">
            <v>2</v>
          </cell>
        </row>
        <row r="314">
          <cell r="B314">
            <v>1</v>
          </cell>
          <cell r="C314">
            <v>2</v>
          </cell>
        </row>
        <row r="315">
          <cell r="B315">
            <v>1</v>
          </cell>
          <cell r="C315">
            <v>2</v>
          </cell>
        </row>
        <row r="316">
          <cell r="B316">
            <v>1</v>
          </cell>
          <cell r="C316">
            <v>2</v>
          </cell>
        </row>
        <row r="317">
          <cell r="B317">
            <v>1</v>
          </cell>
          <cell r="C317">
            <v>2</v>
          </cell>
        </row>
        <row r="318">
          <cell r="B318">
            <v>1</v>
          </cell>
          <cell r="C318">
            <v>2</v>
          </cell>
        </row>
        <row r="319">
          <cell r="B319">
            <v>1</v>
          </cell>
          <cell r="C319">
            <v>2</v>
          </cell>
        </row>
        <row r="320">
          <cell r="B320">
            <v>1</v>
          </cell>
          <cell r="C320">
            <v>2</v>
          </cell>
        </row>
        <row r="321">
          <cell r="B321">
            <v>1</v>
          </cell>
          <cell r="C321">
            <v>2</v>
          </cell>
        </row>
        <row r="322">
          <cell r="B322">
            <v>1</v>
          </cell>
          <cell r="C322">
            <v>2</v>
          </cell>
        </row>
        <row r="323">
          <cell r="B323">
            <v>1</v>
          </cell>
          <cell r="C323">
            <v>2</v>
          </cell>
        </row>
        <row r="324">
          <cell r="B324">
            <v>1</v>
          </cell>
          <cell r="C324">
            <v>2</v>
          </cell>
        </row>
        <row r="325">
          <cell r="B325">
            <v>1</v>
          </cell>
          <cell r="C325">
            <v>2</v>
          </cell>
        </row>
        <row r="326">
          <cell r="B326">
            <v>1</v>
          </cell>
          <cell r="C326">
            <v>2</v>
          </cell>
        </row>
        <row r="327">
          <cell r="B327">
            <v>1</v>
          </cell>
          <cell r="C327">
            <v>2</v>
          </cell>
        </row>
        <row r="328">
          <cell r="B328">
            <v>1</v>
          </cell>
          <cell r="C328">
            <v>2</v>
          </cell>
        </row>
        <row r="329">
          <cell r="B329">
            <v>1</v>
          </cell>
          <cell r="C329">
            <v>2</v>
          </cell>
        </row>
        <row r="330">
          <cell r="B330">
            <v>1</v>
          </cell>
          <cell r="C330">
            <v>2</v>
          </cell>
        </row>
        <row r="331">
          <cell r="B331">
            <v>1</v>
          </cell>
          <cell r="C331">
            <v>2</v>
          </cell>
        </row>
        <row r="332">
          <cell r="B332">
            <v>1</v>
          </cell>
          <cell r="C332">
            <v>2</v>
          </cell>
        </row>
        <row r="333">
          <cell r="B333">
            <v>1</v>
          </cell>
          <cell r="C333">
            <v>2</v>
          </cell>
        </row>
        <row r="334">
          <cell r="B334">
            <v>1</v>
          </cell>
          <cell r="C334">
            <v>2</v>
          </cell>
        </row>
        <row r="335">
          <cell r="B335">
            <v>1</v>
          </cell>
          <cell r="C335">
            <v>2</v>
          </cell>
        </row>
        <row r="336">
          <cell r="B336">
            <v>1</v>
          </cell>
          <cell r="C336">
            <v>2</v>
          </cell>
        </row>
        <row r="337">
          <cell r="B337">
            <v>1</v>
          </cell>
          <cell r="C337">
            <v>2</v>
          </cell>
        </row>
        <row r="338">
          <cell r="B338">
            <v>1</v>
          </cell>
          <cell r="C338">
            <v>2</v>
          </cell>
        </row>
        <row r="339">
          <cell r="B339">
            <v>1</v>
          </cell>
          <cell r="C339">
            <v>2</v>
          </cell>
        </row>
        <row r="340">
          <cell r="B340">
            <v>1</v>
          </cell>
          <cell r="C340">
            <v>2</v>
          </cell>
        </row>
        <row r="341">
          <cell r="B341">
            <v>1</v>
          </cell>
          <cell r="C341">
            <v>2</v>
          </cell>
        </row>
        <row r="342">
          <cell r="B342">
            <v>1</v>
          </cell>
          <cell r="C342">
            <v>2</v>
          </cell>
        </row>
        <row r="343">
          <cell r="B343">
            <v>1</v>
          </cell>
          <cell r="C343">
            <v>2</v>
          </cell>
        </row>
        <row r="344">
          <cell r="B344">
            <v>1</v>
          </cell>
          <cell r="C344">
            <v>2</v>
          </cell>
        </row>
        <row r="345">
          <cell r="B345">
            <v>1</v>
          </cell>
          <cell r="C345">
            <v>2</v>
          </cell>
        </row>
        <row r="346">
          <cell r="B346">
            <v>1</v>
          </cell>
          <cell r="C346">
            <v>2</v>
          </cell>
        </row>
        <row r="347">
          <cell r="B347">
            <v>1</v>
          </cell>
          <cell r="C347">
            <v>2</v>
          </cell>
        </row>
        <row r="348">
          <cell r="B348">
            <v>1</v>
          </cell>
          <cell r="C348">
            <v>2</v>
          </cell>
        </row>
        <row r="349">
          <cell r="B349">
            <v>1</v>
          </cell>
          <cell r="C349">
            <v>2</v>
          </cell>
        </row>
        <row r="350">
          <cell r="B350">
            <v>1</v>
          </cell>
          <cell r="C350">
            <v>2</v>
          </cell>
        </row>
        <row r="351">
          <cell r="B351">
            <v>1</v>
          </cell>
          <cell r="C351">
            <v>2</v>
          </cell>
        </row>
        <row r="352">
          <cell r="B352">
            <v>1</v>
          </cell>
          <cell r="C352">
            <v>2</v>
          </cell>
        </row>
        <row r="353">
          <cell r="B353">
            <v>1</v>
          </cell>
          <cell r="C353">
            <v>2</v>
          </cell>
        </row>
        <row r="354">
          <cell r="B354">
            <v>1</v>
          </cell>
          <cell r="C354">
            <v>2</v>
          </cell>
        </row>
        <row r="355">
          <cell r="B355">
            <v>1</v>
          </cell>
          <cell r="C355">
            <v>2</v>
          </cell>
        </row>
        <row r="356">
          <cell r="B356">
            <v>1</v>
          </cell>
          <cell r="C356">
            <v>2</v>
          </cell>
        </row>
        <row r="357">
          <cell r="B357">
            <v>1</v>
          </cell>
          <cell r="C357">
            <v>2</v>
          </cell>
        </row>
        <row r="358">
          <cell r="B358">
            <v>1</v>
          </cell>
          <cell r="C358">
            <v>2</v>
          </cell>
        </row>
        <row r="359">
          <cell r="B359">
            <v>1</v>
          </cell>
          <cell r="C359">
            <v>2</v>
          </cell>
        </row>
        <row r="360">
          <cell r="B360">
            <v>1</v>
          </cell>
          <cell r="C360">
            <v>2</v>
          </cell>
        </row>
        <row r="361">
          <cell r="B361">
            <v>1</v>
          </cell>
          <cell r="C361">
            <v>2</v>
          </cell>
        </row>
        <row r="362">
          <cell r="B362">
            <v>1</v>
          </cell>
          <cell r="C362">
            <v>2</v>
          </cell>
        </row>
        <row r="363">
          <cell r="B363">
            <v>1</v>
          </cell>
          <cell r="C363">
            <v>2</v>
          </cell>
        </row>
        <row r="364">
          <cell r="B364">
            <v>1</v>
          </cell>
          <cell r="C364">
            <v>2</v>
          </cell>
        </row>
        <row r="365">
          <cell r="B365">
            <v>1</v>
          </cell>
          <cell r="C365">
            <v>2</v>
          </cell>
        </row>
        <row r="366">
          <cell r="B366">
            <v>1</v>
          </cell>
          <cell r="C366">
            <v>2</v>
          </cell>
        </row>
        <row r="367">
          <cell r="B367">
            <v>1</v>
          </cell>
          <cell r="C367">
            <v>2</v>
          </cell>
        </row>
        <row r="368">
          <cell r="B368">
            <v>1</v>
          </cell>
          <cell r="C368">
            <v>2</v>
          </cell>
        </row>
        <row r="369">
          <cell r="B369">
            <v>1</v>
          </cell>
          <cell r="C369">
            <v>2</v>
          </cell>
        </row>
        <row r="370">
          <cell r="B370">
            <v>1</v>
          </cell>
          <cell r="C370">
            <v>2</v>
          </cell>
        </row>
        <row r="371">
          <cell r="B371">
            <v>1</v>
          </cell>
          <cell r="C371">
            <v>2</v>
          </cell>
        </row>
        <row r="372">
          <cell r="B372">
            <v>1</v>
          </cell>
          <cell r="C372">
            <v>2</v>
          </cell>
        </row>
        <row r="373">
          <cell r="B373">
            <v>1</v>
          </cell>
          <cell r="C373">
            <v>2</v>
          </cell>
        </row>
        <row r="374">
          <cell r="B374">
            <v>1</v>
          </cell>
          <cell r="C374">
            <v>2</v>
          </cell>
        </row>
        <row r="375">
          <cell r="B375">
            <v>1</v>
          </cell>
          <cell r="C375">
            <v>2</v>
          </cell>
        </row>
        <row r="376">
          <cell r="B376">
            <v>1</v>
          </cell>
          <cell r="C376">
            <v>2</v>
          </cell>
        </row>
        <row r="377">
          <cell r="B377">
            <v>1</v>
          </cell>
          <cell r="C377">
            <v>2</v>
          </cell>
        </row>
        <row r="378">
          <cell r="B378">
            <v>1</v>
          </cell>
          <cell r="C378">
            <v>2</v>
          </cell>
        </row>
        <row r="379">
          <cell r="B379">
            <v>1</v>
          </cell>
          <cell r="C379">
            <v>2</v>
          </cell>
        </row>
        <row r="380">
          <cell r="B380">
            <v>1</v>
          </cell>
          <cell r="C380">
            <v>2</v>
          </cell>
        </row>
        <row r="381">
          <cell r="B381">
            <v>1</v>
          </cell>
          <cell r="C381">
            <v>2</v>
          </cell>
        </row>
        <row r="382">
          <cell r="B382">
            <v>1</v>
          </cell>
          <cell r="C382">
            <v>2</v>
          </cell>
        </row>
        <row r="383">
          <cell r="B383">
            <v>1</v>
          </cell>
          <cell r="C383">
            <v>2</v>
          </cell>
        </row>
        <row r="384">
          <cell r="B384">
            <v>1</v>
          </cell>
          <cell r="C384">
            <v>2</v>
          </cell>
        </row>
        <row r="385">
          <cell r="B385">
            <v>1</v>
          </cell>
          <cell r="C385">
            <v>2</v>
          </cell>
        </row>
        <row r="386">
          <cell r="B386">
            <v>1</v>
          </cell>
          <cell r="C386">
            <v>2</v>
          </cell>
        </row>
        <row r="387">
          <cell r="B387">
            <v>1</v>
          </cell>
          <cell r="C387">
            <v>2</v>
          </cell>
        </row>
        <row r="388">
          <cell r="B388">
            <v>1</v>
          </cell>
          <cell r="C388">
            <v>2</v>
          </cell>
        </row>
        <row r="389">
          <cell r="B389">
            <v>1</v>
          </cell>
          <cell r="C389">
            <v>2</v>
          </cell>
        </row>
        <row r="390">
          <cell r="B390">
            <v>1</v>
          </cell>
          <cell r="C390">
            <v>2</v>
          </cell>
        </row>
        <row r="391">
          <cell r="B391">
            <v>1</v>
          </cell>
          <cell r="C391">
            <v>2</v>
          </cell>
        </row>
        <row r="392">
          <cell r="B392">
            <v>1</v>
          </cell>
          <cell r="C392">
            <v>2</v>
          </cell>
        </row>
        <row r="393">
          <cell r="B393">
            <v>1</v>
          </cell>
          <cell r="C393">
            <v>2</v>
          </cell>
        </row>
        <row r="394">
          <cell r="B394">
            <v>1</v>
          </cell>
          <cell r="C394">
            <v>2</v>
          </cell>
        </row>
        <row r="395">
          <cell r="B395">
            <v>1</v>
          </cell>
          <cell r="C395">
            <v>2</v>
          </cell>
        </row>
        <row r="396">
          <cell r="B396">
            <v>1</v>
          </cell>
          <cell r="C396">
            <v>2</v>
          </cell>
        </row>
        <row r="397">
          <cell r="B397">
            <v>1</v>
          </cell>
          <cell r="C397">
            <v>2</v>
          </cell>
        </row>
        <row r="398">
          <cell r="B398">
            <v>1</v>
          </cell>
          <cell r="C398">
            <v>2</v>
          </cell>
        </row>
        <row r="399">
          <cell r="B399">
            <v>1</v>
          </cell>
          <cell r="C399">
            <v>2</v>
          </cell>
        </row>
        <row r="400">
          <cell r="B400">
            <v>1</v>
          </cell>
          <cell r="C400">
            <v>2</v>
          </cell>
        </row>
        <row r="401">
          <cell r="B401">
            <v>1</v>
          </cell>
          <cell r="C401">
            <v>2</v>
          </cell>
        </row>
        <row r="402">
          <cell r="B402">
            <v>1</v>
          </cell>
          <cell r="C402">
            <v>2</v>
          </cell>
        </row>
        <row r="403">
          <cell r="B403">
            <v>1</v>
          </cell>
          <cell r="C403">
            <v>3</v>
          </cell>
        </row>
        <row r="404">
          <cell r="B404">
            <v>1</v>
          </cell>
          <cell r="C404">
            <v>3</v>
          </cell>
        </row>
        <row r="405">
          <cell r="B405">
            <v>1</v>
          </cell>
          <cell r="C405">
            <v>3</v>
          </cell>
        </row>
        <row r="406">
          <cell r="B406">
            <v>1</v>
          </cell>
          <cell r="C406">
            <v>3</v>
          </cell>
        </row>
        <row r="407">
          <cell r="B407">
            <v>1</v>
          </cell>
          <cell r="C407">
            <v>3</v>
          </cell>
        </row>
        <row r="408">
          <cell r="B408">
            <v>1</v>
          </cell>
          <cell r="C408">
            <v>3</v>
          </cell>
        </row>
        <row r="409">
          <cell r="B409">
            <v>1</v>
          </cell>
          <cell r="C409">
            <v>3</v>
          </cell>
        </row>
        <row r="410">
          <cell r="B410">
            <v>1</v>
          </cell>
          <cell r="C410">
            <v>3</v>
          </cell>
        </row>
        <row r="411">
          <cell r="B411">
            <v>1</v>
          </cell>
          <cell r="C411">
            <v>3</v>
          </cell>
        </row>
        <row r="412">
          <cell r="B412">
            <v>1</v>
          </cell>
          <cell r="C412">
            <v>3</v>
          </cell>
        </row>
        <row r="413">
          <cell r="B413">
            <v>1</v>
          </cell>
          <cell r="C413">
            <v>3</v>
          </cell>
        </row>
        <row r="414">
          <cell r="B414">
            <v>1</v>
          </cell>
          <cell r="C414">
            <v>3</v>
          </cell>
        </row>
        <row r="415">
          <cell r="B415">
            <v>1</v>
          </cell>
          <cell r="C415">
            <v>3</v>
          </cell>
        </row>
        <row r="416">
          <cell r="B416">
            <v>1</v>
          </cell>
          <cell r="C416">
            <v>3</v>
          </cell>
        </row>
        <row r="417">
          <cell r="B417">
            <v>1</v>
          </cell>
          <cell r="C417">
            <v>3</v>
          </cell>
        </row>
        <row r="418">
          <cell r="B418">
            <v>1</v>
          </cell>
          <cell r="C418">
            <v>3</v>
          </cell>
        </row>
        <row r="419">
          <cell r="B419">
            <v>1</v>
          </cell>
          <cell r="C419">
            <v>3</v>
          </cell>
        </row>
        <row r="420">
          <cell r="B420">
            <v>1</v>
          </cell>
          <cell r="C420">
            <v>3</v>
          </cell>
        </row>
        <row r="421">
          <cell r="B421">
            <v>1</v>
          </cell>
          <cell r="C421">
            <v>3</v>
          </cell>
        </row>
        <row r="422">
          <cell r="B422">
            <v>1</v>
          </cell>
          <cell r="C422">
            <v>3</v>
          </cell>
        </row>
        <row r="423">
          <cell r="B423">
            <v>1</v>
          </cell>
          <cell r="C423">
            <v>3</v>
          </cell>
        </row>
        <row r="424">
          <cell r="B424">
            <v>1</v>
          </cell>
          <cell r="C424">
            <v>3</v>
          </cell>
        </row>
        <row r="425">
          <cell r="B425">
            <v>1</v>
          </cell>
          <cell r="C425">
            <v>3</v>
          </cell>
        </row>
        <row r="426">
          <cell r="B426">
            <v>1</v>
          </cell>
          <cell r="C426">
            <v>3</v>
          </cell>
        </row>
        <row r="427">
          <cell r="B427">
            <v>1</v>
          </cell>
          <cell r="C427">
            <v>3</v>
          </cell>
        </row>
        <row r="428">
          <cell r="B428">
            <v>1</v>
          </cell>
          <cell r="C428">
            <v>3</v>
          </cell>
        </row>
        <row r="429">
          <cell r="B429">
            <v>1</v>
          </cell>
          <cell r="C429">
            <v>3</v>
          </cell>
        </row>
        <row r="430">
          <cell r="B430">
            <v>1</v>
          </cell>
          <cell r="C430">
            <v>3</v>
          </cell>
        </row>
        <row r="431">
          <cell r="B431">
            <v>1</v>
          </cell>
          <cell r="C431">
            <v>3</v>
          </cell>
        </row>
        <row r="432">
          <cell r="B432">
            <v>1</v>
          </cell>
          <cell r="C432">
            <v>3</v>
          </cell>
        </row>
        <row r="433">
          <cell r="B433">
            <v>1</v>
          </cell>
          <cell r="C433">
            <v>3</v>
          </cell>
        </row>
        <row r="434">
          <cell r="B434">
            <v>1</v>
          </cell>
          <cell r="C434">
            <v>3</v>
          </cell>
        </row>
        <row r="435">
          <cell r="B435">
            <v>1</v>
          </cell>
          <cell r="C435">
            <v>3</v>
          </cell>
        </row>
        <row r="436">
          <cell r="B436">
            <v>1</v>
          </cell>
          <cell r="C436">
            <v>3</v>
          </cell>
        </row>
        <row r="437">
          <cell r="B437">
            <v>1</v>
          </cell>
          <cell r="C437">
            <v>3</v>
          </cell>
        </row>
        <row r="438">
          <cell r="B438">
            <v>1</v>
          </cell>
          <cell r="C438">
            <v>3</v>
          </cell>
        </row>
        <row r="439">
          <cell r="B439">
            <v>1</v>
          </cell>
          <cell r="C439">
            <v>3</v>
          </cell>
        </row>
        <row r="440">
          <cell r="B440">
            <v>1</v>
          </cell>
          <cell r="C440">
            <v>3</v>
          </cell>
        </row>
        <row r="441">
          <cell r="B441">
            <v>1</v>
          </cell>
          <cell r="C441">
            <v>3</v>
          </cell>
        </row>
        <row r="442">
          <cell r="B442">
            <v>1</v>
          </cell>
          <cell r="C442">
            <v>3</v>
          </cell>
        </row>
        <row r="443">
          <cell r="B443">
            <v>1</v>
          </cell>
          <cell r="C443">
            <v>3</v>
          </cell>
        </row>
        <row r="444">
          <cell r="B444">
            <v>1</v>
          </cell>
          <cell r="C444">
            <v>3</v>
          </cell>
        </row>
        <row r="445">
          <cell r="B445">
            <v>1</v>
          </cell>
          <cell r="C445">
            <v>3</v>
          </cell>
        </row>
        <row r="446">
          <cell r="B446">
            <v>1</v>
          </cell>
          <cell r="C446">
            <v>3</v>
          </cell>
        </row>
        <row r="447">
          <cell r="B447">
            <v>1</v>
          </cell>
          <cell r="C447">
            <v>3</v>
          </cell>
        </row>
        <row r="448">
          <cell r="B448">
            <v>1</v>
          </cell>
          <cell r="C448">
            <v>3</v>
          </cell>
        </row>
        <row r="449">
          <cell r="B449">
            <v>1</v>
          </cell>
          <cell r="C449">
            <v>3</v>
          </cell>
        </row>
        <row r="450">
          <cell r="B450">
            <v>1</v>
          </cell>
          <cell r="C450">
            <v>3</v>
          </cell>
        </row>
        <row r="451">
          <cell r="B451">
            <v>1</v>
          </cell>
          <cell r="C451">
            <v>3</v>
          </cell>
        </row>
        <row r="452">
          <cell r="B452">
            <v>1</v>
          </cell>
          <cell r="C452">
            <v>3</v>
          </cell>
        </row>
        <row r="453">
          <cell r="B453">
            <v>1</v>
          </cell>
          <cell r="C453">
            <v>3</v>
          </cell>
        </row>
        <row r="454">
          <cell r="B454">
            <v>1</v>
          </cell>
          <cell r="C454">
            <v>3</v>
          </cell>
        </row>
        <row r="455">
          <cell r="B455">
            <v>1</v>
          </cell>
          <cell r="C455">
            <v>3</v>
          </cell>
        </row>
        <row r="456">
          <cell r="B456">
            <v>1</v>
          </cell>
          <cell r="C456">
            <v>3</v>
          </cell>
        </row>
        <row r="457">
          <cell r="B457">
            <v>1</v>
          </cell>
          <cell r="C457">
            <v>3</v>
          </cell>
        </row>
        <row r="458">
          <cell r="B458">
            <v>1</v>
          </cell>
          <cell r="C458">
            <v>3</v>
          </cell>
        </row>
        <row r="459">
          <cell r="B459">
            <v>1</v>
          </cell>
          <cell r="C459">
            <v>3</v>
          </cell>
        </row>
        <row r="460">
          <cell r="B460">
            <v>1</v>
          </cell>
          <cell r="C460">
            <v>3</v>
          </cell>
        </row>
        <row r="461">
          <cell r="B461">
            <v>1</v>
          </cell>
          <cell r="C461">
            <v>3</v>
          </cell>
        </row>
        <row r="462">
          <cell r="B462">
            <v>1</v>
          </cell>
          <cell r="C462">
            <v>3</v>
          </cell>
        </row>
        <row r="463">
          <cell r="B463">
            <v>1</v>
          </cell>
          <cell r="C463">
            <v>3</v>
          </cell>
        </row>
        <row r="464">
          <cell r="B464">
            <v>1</v>
          </cell>
          <cell r="C464">
            <v>3</v>
          </cell>
        </row>
        <row r="465">
          <cell r="B465">
            <v>1</v>
          </cell>
          <cell r="C465">
            <v>3</v>
          </cell>
        </row>
        <row r="466">
          <cell r="B466">
            <v>1</v>
          </cell>
          <cell r="C466">
            <v>3</v>
          </cell>
        </row>
        <row r="467">
          <cell r="B467">
            <v>1</v>
          </cell>
          <cell r="C467">
            <v>3</v>
          </cell>
        </row>
        <row r="468">
          <cell r="B468">
            <v>1</v>
          </cell>
          <cell r="C468">
            <v>3</v>
          </cell>
        </row>
        <row r="469">
          <cell r="B469">
            <v>1</v>
          </cell>
          <cell r="C469">
            <v>3</v>
          </cell>
        </row>
        <row r="470">
          <cell r="B470">
            <v>1</v>
          </cell>
          <cell r="C470">
            <v>3</v>
          </cell>
        </row>
        <row r="471">
          <cell r="B471">
            <v>1</v>
          </cell>
          <cell r="C471">
            <v>3</v>
          </cell>
        </row>
        <row r="472">
          <cell r="B472">
            <v>1</v>
          </cell>
          <cell r="C472">
            <v>3</v>
          </cell>
        </row>
        <row r="473">
          <cell r="B473">
            <v>1</v>
          </cell>
          <cell r="C473">
            <v>3</v>
          </cell>
        </row>
        <row r="474">
          <cell r="B474">
            <v>1</v>
          </cell>
          <cell r="C474">
            <v>3</v>
          </cell>
        </row>
        <row r="475">
          <cell r="B475">
            <v>1</v>
          </cell>
          <cell r="C475">
            <v>3</v>
          </cell>
        </row>
        <row r="476">
          <cell r="B476">
            <v>1</v>
          </cell>
          <cell r="C476">
            <v>3</v>
          </cell>
        </row>
        <row r="477">
          <cell r="B477">
            <v>1</v>
          </cell>
          <cell r="C477">
            <v>3</v>
          </cell>
        </row>
        <row r="478">
          <cell r="B478">
            <v>1</v>
          </cell>
          <cell r="C478">
            <v>3</v>
          </cell>
        </row>
        <row r="479">
          <cell r="B479">
            <v>1</v>
          </cell>
          <cell r="C479">
            <v>3</v>
          </cell>
        </row>
        <row r="480">
          <cell r="B480">
            <v>1</v>
          </cell>
          <cell r="C480">
            <v>3</v>
          </cell>
        </row>
        <row r="481">
          <cell r="B481">
            <v>1</v>
          </cell>
          <cell r="C481">
            <v>3</v>
          </cell>
        </row>
        <row r="482">
          <cell r="B482">
            <v>1</v>
          </cell>
          <cell r="C482">
            <v>3</v>
          </cell>
        </row>
        <row r="483">
          <cell r="B483">
            <v>1</v>
          </cell>
          <cell r="C483">
            <v>3</v>
          </cell>
        </row>
        <row r="484">
          <cell r="B484">
            <v>1</v>
          </cell>
          <cell r="C484">
            <v>3</v>
          </cell>
        </row>
        <row r="485">
          <cell r="B485">
            <v>1</v>
          </cell>
          <cell r="C485">
            <v>3</v>
          </cell>
        </row>
        <row r="486">
          <cell r="B486">
            <v>1</v>
          </cell>
          <cell r="C486">
            <v>3</v>
          </cell>
        </row>
        <row r="487">
          <cell r="B487">
            <v>1</v>
          </cell>
          <cell r="C487">
            <v>3</v>
          </cell>
        </row>
        <row r="488">
          <cell r="B488">
            <v>1</v>
          </cell>
          <cell r="C488">
            <v>3</v>
          </cell>
        </row>
        <row r="489">
          <cell r="B489">
            <v>1</v>
          </cell>
          <cell r="C489">
            <v>3</v>
          </cell>
        </row>
        <row r="490">
          <cell r="B490">
            <v>1</v>
          </cell>
          <cell r="C490">
            <v>3</v>
          </cell>
        </row>
        <row r="491">
          <cell r="B491">
            <v>1</v>
          </cell>
          <cell r="C491">
            <v>3</v>
          </cell>
        </row>
        <row r="492">
          <cell r="B492">
            <v>1</v>
          </cell>
          <cell r="C492">
            <v>3</v>
          </cell>
        </row>
        <row r="493">
          <cell r="B493">
            <v>1</v>
          </cell>
          <cell r="C493">
            <v>3</v>
          </cell>
        </row>
        <row r="494">
          <cell r="B494">
            <v>1</v>
          </cell>
          <cell r="C494">
            <v>3</v>
          </cell>
        </row>
        <row r="495">
          <cell r="B495">
            <v>1</v>
          </cell>
          <cell r="C495">
            <v>3</v>
          </cell>
        </row>
        <row r="496">
          <cell r="B496">
            <v>1</v>
          </cell>
          <cell r="C496">
            <v>3</v>
          </cell>
        </row>
        <row r="497">
          <cell r="B497">
            <v>1</v>
          </cell>
          <cell r="C497">
            <v>3</v>
          </cell>
        </row>
        <row r="498">
          <cell r="B498">
            <v>1</v>
          </cell>
          <cell r="C498">
            <v>3</v>
          </cell>
        </row>
        <row r="499">
          <cell r="B499">
            <v>1</v>
          </cell>
          <cell r="C499">
            <v>3</v>
          </cell>
        </row>
        <row r="500">
          <cell r="B500">
            <v>1</v>
          </cell>
          <cell r="C500">
            <v>3</v>
          </cell>
        </row>
        <row r="501">
          <cell r="B501">
            <v>1</v>
          </cell>
          <cell r="C501">
            <v>3</v>
          </cell>
        </row>
        <row r="502">
          <cell r="B502">
            <v>1</v>
          </cell>
          <cell r="C502">
            <v>3</v>
          </cell>
        </row>
        <row r="503">
          <cell r="B503">
            <v>1</v>
          </cell>
          <cell r="C503">
            <v>3</v>
          </cell>
        </row>
        <row r="504">
          <cell r="B504">
            <v>1</v>
          </cell>
          <cell r="C504">
            <v>3</v>
          </cell>
        </row>
        <row r="505">
          <cell r="B505">
            <v>1</v>
          </cell>
          <cell r="C505">
            <v>3</v>
          </cell>
        </row>
        <row r="506">
          <cell r="B506">
            <v>1</v>
          </cell>
          <cell r="C506">
            <v>3</v>
          </cell>
        </row>
        <row r="507">
          <cell r="B507">
            <v>1</v>
          </cell>
          <cell r="C507">
            <v>3</v>
          </cell>
        </row>
        <row r="508">
          <cell r="B508">
            <v>1</v>
          </cell>
          <cell r="C508">
            <v>3</v>
          </cell>
        </row>
        <row r="509">
          <cell r="B509">
            <v>1</v>
          </cell>
          <cell r="C509">
            <v>3</v>
          </cell>
        </row>
        <row r="510">
          <cell r="B510">
            <v>1</v>
          </cell>
          <cell r="C510">
            <v>3</v>
          </cell>
        </row>
        <row r="511">
          <cell r="B511">
            <v>1</v>
          </cell>
          <cell r="C511">
            <v>3</v>
          </cell>
        </row>
        <row r="512">
          <cell r="B512">
            <v>1</v>
          </cell>
          <cell r="C512">
            <v>3</v>
          </cell>
        </row>
        <row r="513">
          <cell r="B513">
            <v>1</v>
          </cell>
          <cell r="C513">
            <v>3</v>
          </cell>
        </row>
        <row r="514">
          <cell r="B514">
            <v>1</v>
          </cell>
          <cell r="C514">
            <v>3</v>
          </cell>
        </row>
        <row r="515">
          <cell r="B515">
            <v>1</v>
          </cell>
          <cell r="C515">
            <v>3</v>
          </cell>
        </row>
        <row r="516">
          <cell r="B516">
            <v>1</v>
          </cell>
          <cell r="C516">
            <v>3</v>
          </cell>
        </row>
        <row r="517">
          <cell r="B517">
            <v>1</v>
          </cell>
          <cell r="C517">
            <v>3</v>
          </cell>
        </row>
        <row r="518">
          <cell r="B518">
            <v>1</v>
          </cell>
          <cell r="C518">
            <v>3</v>
          </cell>
        </row>
        <row r="519">
          <cell r="B519">
            <v>1</v>
          </cell>
          <cell r="C519">
            <v>3</v>
          </cell>
        </row>
        <row r="520">
          <cell r="B520">
            <v>1</v>
          </cell>
          <cell r="C520">
            <v>3</v>
          </cell>
        </row>
        <row r="521">
          <cell r="B521">
            <v>1</v>
          </cell>
          <cell r="C521">
            <v>3</v>
          </cell>
        </row>
        <row r="522">
          <cell r="B522">
            <v>1</v>
          </cell>
          <cell r="C522">
            <v>3</v>
          </cell>
        </row>
        <row r="523">
          <cell r="B523">
            <v>1</v>
          </cell>
          <cell r="C523">
            <v>3</v>
          </cell>
        </row>
        <row r="524">
          <cell r="B524">
            <v>1</v>
          </cell>
          <cell r="C524">
            <v>3</v>
          </cell>
        </row>
        <row r="525">
          <cell r="B525">
            <v>1</v>
          </cell>
          <cell r="C525">
            <v>3</v>
          </cell>
        </row>
        <row r="526">
          <cell r="B526">
            <v>1</v>
          </cell>
          <cell r="C526">
            <v>3</v>
          </cell>
        </row>
        <row r="527">
          <cell r="B527">
            <v>1</v>
          </cell>
          <cell r="C527">
            <v>3</v>
          </cell>
        </row>
        <row r="528">
          <cell r="B528">
            <v>1</v>
          </cell>
          <cell r="C528">
            <v>3</v>
          </cell>
        </row>
        <row r="529">
          <cell r="B529">
            <v>1</v>
          </cell>
          <cell r="C529">
            <v>3</v>
          </cell>
        </row>
        <row r="530">
          <cell r="B530">
            <v>1</v>
          </cell>
          <cell r="C530">
            <v>3</v>
          </cell>
        </row>
        <row r="531">
          <cell r="B531">
            <v>1</v>
          </cell>
          <cell r="C531">
            <v>3</v>
          </cell>
        </row>
        <row r="532">
          <cell r="B532">
            <v>1</v>
          </cell>
          <cell r="C532">
            <v>3</v>
          </cell>
        </row>
        <row r="533">
          <cell r="B533">
            <v>1</v>
          </cell>
          <cell r="C533">
            <v>3</v>
          </cell>
        </row>
        <row r="534">
          <cell r="B534">
            <v>1</v>
          </cell>
          <cell r="C534">
            <v>3</v>
          </cell>
        </row>
        <row r="535">
          <cell r="B535">
            <v>1</v>
          </cell>
          <cell r="C535">
            <v>3</v>
          </cell>
        </row>
        <row r="536">
          <cell r="B536">
            <v>1</v>
          </cell>
          <cell r="C536">
            <v>3</v>
          </cell>
        </row>
        <row r="537">
          <cell r="B537">
            <v>1</v>
          </cell>
          <cell r="C537">
            <v>3</v>
          </cell>
        </row>
        <row r="538">
          <cell r="B538">
            <v>1</v>
          </cell>
          <cell r="C538">
            <v>3</v>
          </cell>
        </row>
        <row r="539">
          <cell r="B539">
            <v>1</v>
          </cell>
          <cell r="C539">
            <v>3</v>
          </cell>
        </row>
        <row r="540">
          <cell r="B540">
            <v>1</v>
          </cell>
          <cell r="C540">
            <v>3</v>
          </cell>
        </row>
        <row r="541">
          <cell r="B541">
            <v>1</v>
          </cell>
          <cell r="C541">
            <v>3</v>
          </cell>
        </row>
        <row r="542">
          <cell r="B542">
            <v>1</v>
          </cell>
          <cell r="C542">
            <v>3</v>
          </cell>
        </row>
        <row r="543">
          <cell r="B543">
            <v>1</v>
          </cell>
          <cell r="C543">
            <v>3</v>
          </cell>
        </row>
        <row r="544">
          <cell r="B544">
            <v>1</v>
          </cell>
          <cell r="C544">
            <v>3</v>
          </cell>
        </row>
        <row r="545">
          <cell r="B545">
            <v>1</v>
          </cell>
          <cell r="C545">
            <v>3</v>
          </cell>
        </row>
        <row r="546">
          <cell r="B546">
            <v>1</v>
          </cell>
          <cell r="C546">
            <v>3</v>
          </cell>
        </row>
        <row r="547">
          <cell r="B547">
            <v>1</v>
          </cell>
          <cell r="C547">
            <v>3</v>
          </cell>
        </row>
        <row r="548">
          <cell r="B548">
            <v>1</v>
          </cell>
          <cell r="C548">
            <v>3</v>
          </cell>
        </row>
        <row r="549">
          <cell r="B549">
            <v>1</v>
          </cell>
          <cell r="C549">
            <v>3</v>
          </cell>
        </row>
        <row r="550">
          <cell r="B550">
            <v>1</v>
          </cell>
          <cell r="C550">
            <v>3</v>
          </cell>
        </row>
        <row r="551">
          <cell r="B551">
            <v>1</v>
          </cell>
          <cell r="C551">
            <v>3</v>
          </cell>
        </row>
        <row r="552">
          <cell r="B552">
            <v>1</v>
          </cell>
          <cell r="C552">
            <v>3</v>
          </cell>
        </row>
        <row r="553">
          <cell r="B553">
            <v>1</v>
          </cell>
          <cell r="C553">
            <v>3</v>
          </cell>
        </row>
        <row r="554">
          <cell r="B554">
            <v>1</v>
          </cell>
          <cell r="C554">
            <v>3</v>
          </cell>
        </row>
        <row r="555">
          <cell r="B555">
            <v>1</v>
          </cell>
          <cell r="C555">
            <v>3</v>
          </cell>
        </row>
        <row r="556">
          <cell r="B556">
            <v>1</v>
          </cell>
          <cell r="C556">
            <v>3</v>
          </cell>
        </row>
        <row r="557">
          <cell r="B557">
            <v>1</v>
          </cell>
          <cell r="C557">
            <v>3</v>
          </cell>
        </row>
        <row r="558">
          <cell r="B558">
            <v>1</v>
          </cell>
          <cell r="C558">
            <v>3</v>
          </cell>
        </row>
        <row r="559">
          <cell r="B559">
            <v>1</v>
          </cell>
          <cell r="C559">
            <v>3</v>
          </cell>
        </row>
        <row r="560">
          <cell r="B560">
            <v>1</v>
          </cell>
          <cell r="C560">
            <v>3</v>
          </cell>
        </row>
        <row r="561">
          <cell r="B561">
            <v>1</v>
          </cell>
          <cell r="C561">
            <v>3</v>
          </cell>
        </row>
        <row r="562">
          <cell r="B562">
            <v>1</v>
          </cell>
          <cell r="C562">
            <v>3</v>
          </cell>
        </row>
        <row r="563">
          <cell r="B563">
            <v>1</v>
          </cell>
          <cell r="C563">
            <v>3</v>
          </cell>
        </row>
        <row r="564">
          <cell r="B564">
            <v>1</v>
          </cell>
          <cell r="C564">
            <v>3</v>
          </cell>
        </row>
        <row r="565">
          <cell r="B565">
            <v>1</v>
          </cell>
          <cell r="C565">
            <v>3</v>
          </cell>
        </row>
        <row r="566">
          <cell r="B566">
            <v>1</v>
          </cell>
          <cell r="C566">
            <v>3</v>
          </cell>
        </row>
        <row r="567">
          <cell r="B567">
            <v>1</v>
          </cell>
          <cell r="C567">
            <v>3</v>
          </cell>
        </row>
        <row r="568">
          <cell r="B568">
            <v>1</v>
          </cell>
          <cell r="C568">
            <v>3</v>
          </cell>
        </row>
        <row r="569">
          <cell r="B569">
            <v>1</v>
          </cell>
          <cell r="C569">
            <v>3</v>
          </cell>
        </row>
        <row r="570">
          <cell r="B570">
            <v>1</v>
          </cell>
          <cell r="C570">
            <v>3</v>
          </cell>
        </row>
        <row r="571">
          <cell r="B571">
            <v>1</v>
          </cell>
          <cell r="C571">
            <v>3</v>
          </cell>
        </row>
        <row r="572">
          <cell r="B572">
            <v>1</v>
          </cell>
          <cell r="C572">
            <v>3</v>
          </cell>
        </row>
        <row r="573">
          <cell r="B573">
            <v>1</v>
          </cell>
          <cell r="C573">
            <v>3</v>
          </cell>
        </row>
        <row r="574">
          <cell r="B574">
            <v>1</v>
          </cell>
          <cell r="C574">
            <v>3</v>
          </cell>
        </row>
        <row r="575">
          <cell r="B575">
            <v>1</v>
          </cell>
          <cell r="C575">
            <v>3</v>
          </cell>
        </row>
        <row r="576">
          <cell r="B576">
            <v>1</v>
          </cell>
          <cell r="C576">
            <v>3</v>
          </cell>
        </row>
        <row r="577">
          <cell r="B577">
            <v>1</v>
          </cell>
          <cell r="C577">
            <v>3</v>
          </cell>
        </row>
        <row r="578">
          <cell r="B578">
            <v>1</v>
          </cell>
          <cell r="C578">
            <v>3</v>
          </cell>
        </row>
        <row r="579">
          <cell r="B579">
            <v>1</v>
          </cell>
          <cell r="C579">
            <v>3</v>
          </cell>
        </row>
        <row r="580">
          <cell r="B580">
            <v>1</v>
          </cell>
          <cell r="C580">
            <v>3</v>
          </cell>
        </row>
        <row r="581">
          <cell r="B581">
            <v>1</v>
          </cell>
          <cell r="C581">
            <v>3</v>
          </cell>
        </row>
        <row r="582">
          <cell r="B582">
            <v>1</v>
          </cell>
          <cell r="C582">
            <v>3</v>
          </cell>
        </row>
        <row r="583">
          <cell r="B583">
            <v>1</v>
          </cell>
          <cell r="C583">
            <v>3</v>
          </cell>
        </row>
        <row r="584">
          <cell r="B584">
            <v>1</v>
          </cell>
          <cell r="C584">
            <v>3</v>
          </cell>
        </row>
        <row r="585">
          <cell r="B585">
            <v>1</v>
          </cell>
          <cell r="C585">
            <v>3</v>
          </cell>
        </row>
        <row r="586">
          <cell r="B586">
            <v>1</v>
          </cell>
          <cell r="C586">
            <v>3</v>
          </cell>
        </row>
        <row r="587">
          <cell r="B587">
            <v>1</v>
          </cell>
          <cell r="C587">
            <v>3</v>
          </cell>
        </row>
        <row r="588">
          <cell r="B588">
            <v>1</v>
          </cell>
          <cell r="C588">
            <v>3</v>
          </cell>
        </row>
        <row r="589">
          <cell r="B589">
            <v>1</v>
          </cell>
          <cell r="C589">
            <v>3</v>
          </cell>
        </row>
        <row r="590">
          <cell r="B590">
            <v>1</v>
          </cell>
          <cell r="C590">
            <v>3</v>
          </cell>
        </row>
        <row r="591">
          <cell r="B591">
            <v>1</v>
          </cell>
          <cell r="C591">
            <v>3</v>
          </cell>
        </row>
        <row r="592">
          <cell r="B592">
            <v>1</v>
          </cell>
          <cell r="C592">
            <v>3</v>
          </cell>
        </row>
        <row r="593">
          <cell r="B593">
            <v>1</v>
          </cell>
          <cell r="C593">
            <v>3</v>
          </cell>
        </row>
        <row r="594">
          <cell r="B594">
            <v>1</v>
          </cell>
          <cell r="C594">
            <v>3</v>
          </cell>
        </row>
        <row r="595">
          <cell r="B595">
            <v>1</v>
          </cell>
          <cell r="C595">
            <v>3</v>
          </cell>
        </row>
        <row r="596">
          <cell r="B596">
            <v>1</v>
          </cell>
          <cell r="C596">
            <v>3</v>
          </cell>
        </row>
        <row r="597">
          <cell r="B597">
            <v>1</v>
          </cell>
          <cell r="C597">
            <v>3</v>
          </cell>
        </row>
        <row r="598">
          <cell r="B598">
            <v>1</v>
          </cell>
          <cell r="C598">
            <v>3</v>
          </cell>
        </row>
        <row r="599">
          <cell r="B599">
            <v>1</v>
          </cell>
          <cell r="C599">
            <v>3</v>
          </cell>
        </row>
        <row r="600">
          <cell r="B600">
            <v>1</v>
          </cell>
          <cell r="C600">
            <v>3</v>
          </cell>
        </row>
        <row r="601">
          <cell r="B601">
            <v>1</v>
          </cell>
          <cell r="C601">
            <v>3</v>
          </cell>
        </row>
        <row r="602">
          <cell r="B602">
            <v>1</v>
          </cell>
          <cell r="C602">
            <v>3</v>
          </cell>
        </row>
        <row r="603">
          <cell r="B603">
            <v>1</v>
          </cell>
          <cell r="C603">
            <v>3</v>
          </cell>
        </row>
        <row r="604">
          <cell r="B604">
            <v>1</v>
          </cell>
          <cell r="C604">
            <v>3</v>
          </cell>
        </row>
        <row r="605">
          <cell r="B605">
            <v>1</v>
          </cell>
          <cell r="C605">
            <v>3</v>
          </cell>
        </row>
        <row r="606">
          <cell r="B606">
            <v>1</v>
          </cell>
          <cell r="C606">
            <v>3</v>
          </cell>
        </row>
        <row r="607">
          <cell r="B607">
            <v>1</v>
          </cell>
          <cell r="C607">
            <v>3</v>
          </cell>
        </row>
        <row r="608">
          <cell r="B608">
            <v>1</v>
          </cell>
          <cell r="C608">
            <v>3</v>
          </cell>
        </row>
        <row r="609">
          <cell r="B609">
            <v>1</v>
          </cell>
          <cell r="C609">
            <v>3</v>
          </cell>
        </row>
        <row r="610">
          <cell r="B610">
            <v>1</v>
          </cell>
          <cell r="C610">
            <v>3</v>
          </cell>
        </row>
        <row r="611">
          <cell r="B611">
            <v>1</v>
          </cell>
          <cell r="C611">
            <v>3</v>
          </cell>
        </row>
        <row r="612">
          <cell r="B612">
            <v>1</v>
          </cell>
          <cell r="C612">
            <v>3</v>
          </cell>
        </row>
        <row r="613">
          <cell r="B613">
            <v>1</v>
          </cell>
          <cell r="C613">
            <v>3</v>
          </cell>
        </row>
        <row r="614">
          <cell r="B614">
            <v>1</v>
          </cell>
          <cell r="C614">
            <v>3</v>
          </cell>
        </row>
        <row r="615">
          <cell r="B615">
            <v>1</v>
          </cell>
          <cell r="C615">
            <v>3</v>
          </cell>
        </row>
        <row r="616">
          <cell r="B616">
            <v>1</v>
          </cell>
          <cell r="C616">
            <v>3</v>
          </cell>
        </row>
        <row r="617">
          <cell r="B617">
            <v>1</v>
          </cell>
          <cell r="C617">
            <v>3</v>
          </cell>
        </row>
        <row r="618">
          <cell r="B618">
            <v>1</v>
          </cell>
          <cell r="C618">
            <v>3</v>
          </cell>
        </row>
        <row r="619">
          <cell r="B619">
            <v>1</v>
          </cell>
          <cell r="C619">
            <v>3</v>
          </cell>
        </row>
        <row r="620">
          <cell r="B620">
            <v>1</v>
          </cell>
          <cell r="C620">
            <v>3</v>
          </cell>
        </row>
        <row r="621">
          <cell r="B621">
            <v>1</v>
          </cell>
          <cell r="C621">
            <v>3</v>
          </cell>
        </row>
        <row r="622">
          <cell r="B622">
            <v>1</v>
          </cell>
          <cell r="C622">
            <v>3</v>
          </cell>
        </row>
        <row r="623">
          <cell r="B623">
            <v>1</v>
          </cell>
          <cell r="C623">
            <v>3</v>
          </cell>
        </row>
        <row r="624">
          <cell r="B624">
            <v>1</v>
          </cell>
          <cell r="C624">
            <v>3</v>
          </cell>
        </row>
        <row r="625">
          <cell r="B625">
            <v>1</v>
          </cell>
          <cell r="C625">
            <v>3</v>
          </cell>
        </row>
        <row r="626">
          <cell r="B626">
            <v>1</v>
          </cell>
          <cell r="C626">
            <v>3</v>
          </cell>
        </row>
        <row r="627">
          <cell r="B627">
            <v>1</v>
          </cell>
          <cell r="C627">
            <v>3</v>
          </cell>
        </row>
        <row r="628">
          <cell r="B628">
            <v>1</v>
          </cell>
          <cell r="C628">
            <v>3</v>
          </cell>
        </row>
        <row r="629">
          <cell r="B629">
            <v>1</v>
          </cell>
          <cell r="C629">
            <v>3</v>
          </cell>
        </row>
        <row r="630">
          <cell r="B630">
            <v>1</v>
          </cell>
          <cell r="C630">
            <v>3</v>
          </cell>
        </row>
        <row r="631">
          <cell r="B631">
            <v>1</v>
          </cell>
          <cell r="C631">
            <v>3</v>
          </cell>
        </row>
        <row r="632">
          <cell r="B632">
            <v>1</v>
          </cell>
          <cell r="C632">
            <v>3</v>
          </cell>
        </row>
        <row r="633">
          <cell r="B633">
            <v>1</v>
          </cell>
          <cell r="C633">
            <v>3</v>
          </cell>
        </row>
        <row r="634">
          <cell r="B634">
            <v>1</v>
          </cell>
          <cell r="C634">
            <v>3</v>
          </cell>
        </row>
        <row r="635">
          <cell r="B635">
            <v>1</v>
          </cell>
          <cell r="C635">
            <v>3</v>
          </cell>
        </row>
        <row r="636">
          <cell r="B636">
            <v>1</v>
          </cell>
          <cell r="C636">
            <v>3</v>
          </cell>
        </row>
        <row r="637">
          <cell r="B637">
            <v>1</v>
          </cell>
          <cell r="C637">
            <v>3</v>
          </cell>
        </row>
        <row r="638">
          <cell r="B638">
            <v>1</v>
          </cell>
          <cell r="C638">
            <v>3</v>
          </cell>
        </row>
        <row r="639">
          <cell r="B639">
            <v>1</v>
          </cell>
          <cell r="C639">
            <v>3</v>
          </cell>
        </row>
        <row r="640">
          <cell r="B640">
            <v>1</v>
          </cell>
          <cell r="C640">
            <v>3</v>
          </cell>
        </row>
        <row r="641">
          <cell r="B641">
            <v>1</v>
          </cell>
          <cell r="C641">
            <v>3</v>
          </cell>
        </row>
        <row r="642">
          <cell r="B642">
            <v>1</v>
          </cell>
          <cell r="C642">
            <v>3</v>
          </cell>
        </row>
        <row r="643">
          <cell r="B643">
            <v>1</v>
          </cell>
          <cell r="C643">
            <v>3</v>
          </cell>
        </row>
        <row r="644">
          <cell r="B644">
            <v>1</v>
          </cell>
          <cell r="C644">
            <v>3</v>
          </cell>
        </row>
        <row r="645">
          <cell r="B645">
            <v>1</v>
          </cell>
          <cell r="C645">
            <v>3</v>
          </cell>
        </row>
        <row r="646">
          <cell r="B646">
            <v>1</v>
          </cell>
          <cell r="C646">
            <v>3</v>
          </cell>
        </row>
        <row r="647">
          <cell r="B647">
            <v>1</v>
          </cell>
          <cell r="C647">
            <v>3</v>
          </cell>
        </row>
        <row r="648">
          <cell r="B648">
            <v>1</v>
          </cell>
          <cell r="C648">
            <v>3</v>
          </cell>
        </row>
        <row r="649">
          <cell r="B649">
            <v>1</v>
          </cell>
          <cell r="C649">
            <v>3</v>
          </cell>
        </row>
        <row r="650">
          <cell r="B650">
            <v>1</v>
          </cell>
          <cell r="C650">
            <v>3</v>
          </cell>
        </row>
        <row r="651">
          <cell r="B651">
            <v>1</v>
          </cell>
          <cell r="C651">
            <v>3</v>
          </cell>
        </row>
        <row r="652">
          <cell r="B652">
            <v>1</v>
          </cell>
          <cell r="C652">
            <v>3</v>
          </cell>
        </row>
        <row r="653">
          <cell r="B653">
            <v>1</v>
          </cell>
          <cell r="C653">
            <v>3</v>
          </cell>
        </row>
        <row r="654">
          <cell r="B654">
            <v>1</v>
          </cell>
          <cell r="C654">
            <v>3</v>
          </cell>
        </row>
        <row r="655">
          <cell r="B655">
            <v>1</v>
          </cell>
          <cell r="C655">
            <v>3</v>
          </cell>
        </row>
        <row r="656">
          <cell r="B656">
            <v>1</v>
          </cell>
          <cell r="C656">
            <v>3</v>
          </cell>
        </row>
        <row r="657">
          <cell r="B657">
            <v>1</v>
          </cell>
          <cell r="C657">
            <v>3</v>
          </cell>
        </row>
        <row r="658">
          <cell r="B658">
            <v>1</v>
          </cell>
          <cell r="C658">
            <v>3</v>
          </cell>
        </row>
        <row r="659">
          <cell r="B659">
            <v>1</v>
          </cell>
          <cell r="C659">
            <v>3</v>
          </cell>
        </row>
        <row r="660">
          <cell r="B660">
            <v>1</v>
          </cell>
          <cell r="C660">
            <v>3</v>
          </cell>
        </row>
        <row r="661">
          <cell r="B661">
            <v>1</v>
          </cell>
          <cell r="C661">
            <v>3</v>
          </cell>
        </row>
        <row r="662">
          <cell r="B662">
            <v>1</v>
          </cell>
          <cell r="C662">
            <v>3</v>
          </cell>
        </row>
        <row r="663">
          <cell r="B663">
            <v>1</v>
          </cell>
          <cell r="C663">
            <v>3</v>
          </cell>
        </row>
        <row r="664">
          <cell r="B664">
            <v>1</v>
          </cell>
          <cell r="C664">
            <v>3</v>
          </cell>
        </row>
        <row r="665">
          <cell r="B665">
            <v>1</v>
          </cell>
          <cell r="C665">
            <v>3</v>
          </cell>
        </row>
        <row r="666">
          <cell r="B666">
            <v>1</v>
          </cell>
          <cell r="C666">
            <v>3</v>
          </cell>
        </row>
        <row r="667">
          <cell r="B667">
            <v>1</v>
          </cell>
          <cell r="C667">
            <v>3</v>
          </cell>
        </row>
        <row r="668">
          <cell r="B668">
            <v>1</v>
          </cell>
          <cell r="C668">
            <v>3</v>
          </cell>
        </row>
        <row r="669">
          <cell r="B669">
            <v>1</v>
          </cell>
          <cell r="C669">
            <v>3</v>
          </cell>
        </row>
        <row r="670">
          <cell r="B670">
            <v>1</v>
          </cell>
          <cell r="C670">
            <v>3</v>
          </cell>
        </row>
        <row r="671">
          <cell r="B671">
            <v>1</v>
          </cell>
          <cell r="C671">
            <v>3</v>
          </cell>
        </row>
        <row r="672">
          <cell r="B672">
            <v>1</v>
          </cell>
          <cell r="C672">
            <v>3</v>
          </cell>
        </row>
        <row r="673">
          <cell r="B673">
            <v>1</v>
          </cell>
          <cell r="C673">
            <v>3</v>
          </cell>
        </row>
        <row r="674">
          <cell r="B674">
            <v>1</v>
          </cell>
          <cell r="C674">
            <v>3</v>
          </cell>
        </row>
        <row r="675">
          <cell r="B675">
            <v>1</v>
          </cell>
          <cell r="C675">
            <v>3</v>
          </cell>
        </row>
        <row r="676">
          <cell r="B676">
            <v>1</v>
          </cell>
          <cell r="C676">
            <v>3</v>
          </cell>
        </row>
        <row r="677">
          <cell r="B677">
            <v>1</v>
          </cell>
          <cell r="C677">
            <v>3</v>
          </cell>
        </row>
        <row r="678">
          <cell r="B678">
            <v>1</v>
          </cell>
          <cell r="C678">
            <v>3</v>
          </cell>
        </row>
        <row r="679">
          <cell r="B679">
            <v>1</v>
          </cell>
          <cell r="C679">
            <v>3</v>
          </cell>
        </row>
        <row r="680">
          <cell r="B680">
            <v>1</v>
          </cell>
          <cell r="C680">
            <v>3</v>
          </cell>
        </row>
        <row r="681">
          <cell r="B681">
            <v>1</v>
          </cell>
          <cell r="C681">
            <v>3</v>
          </cell>
        </row>
        <row r="682">
          <cell r="B682">
            <v>1</v>
          </cell>
          <cell r="C682">
            <v>3</v>
          </cell>
        </row>
        <row r="683">
          <cell r="B683">
            <v>1</v>
          </cell>
          <cell r="C683">
            <v>3</v>
          </cell>
        </row>
        <row r="684">
          <cell r="B684">
            <v>1</v>
          </cell>
          <cell r="C684">
            <v>3</v>
          </cell>
        </row>
        <row r="685">
          <cell r="B685">
            <v>1</v>
          </cell>
          <cell r="C685">
            <v>3</v>
          </cell>
        </row>
        <row r="686">
          <cell r="B686">
            <v>1</v>
          </cell>
          <cell r="C686">
            <v>3</v>
          </cell>
        </row>
        <row r="687">
          <cell r="B687">
            <v>1</v>
          </cell>
          <cell r="C687">
            <v>3</v>
          </cell>
        </row>
        <row r="688">
          <cell r="B688">
            <v>1</v>
          </cell>
          <cell r="C688">
            <v>3</v>
          </cell>
        </row>
        <row r="689">
          <cell r="B689">
            <v>1</v>
          </cell>
          <cell r="C689">
            <v>3</v>
          </cell>
        </row>
        <row r="690">
          <cell r="B690">
            <v>1</v>
          </cell>
          <cell r="C690">
            <v>3</v>
          </cell>
        </row>
        <row r="691">
          <cell r="B691">
            <v>1</v>
          </cell>
          <cell r="C691">
            <v>3</v>
          </cell>
        </row>
        <row r="692">
          <cell r="B692">
            <v>1</v>
          </cell>
          <cell r="C692">
            <v>3</v>
          </cell>
        </row>
        <row r="693">
          <cell r="B693">
            <v>1</v>
          </cell>
          <cell r="C693">
            <v>3</v>
          </cell>
        </row>
        <row r="694">
          <cell r="B694">
            <v>1</v>
          </cell>
          <cell r="C694">
            <v>3</v>
          </cell>
        </row>
        <row r="695">
          <cell r="B695">
            <v>1</v>
          </cell>
          <cell r="C695">
            <v>3</v>
          </cell>
        </row>
        <row r="696">
          <cell r="B696">
            <v>1</v>
          </cell>
          <cell r="C696">
            <v>3</v>
          </cell>
        </row>
        <row r="697">
          <cell r="B697">
            <v>1</v>
          </cell>
          <cell r="C697">
            <v>3</v>
          </cell>
        </row>
        <row r="698">
          <cell r="B698">
            <v>1</v>
          </cell>
          <cell r="C698">
            <v>3</v>
          </cell>
        </row>
        <row r="699">
          <cell r="B699">
            <v>1</v>
          </cell>
          <cell r="C699">
            <v>3</v>
          </cell>
        </row>
        <row r="700">
          <cell r="B700">
            <v>1</v>
          </cell>
          <cell r="C700">
            <v>3</v>
          </cell>
        </row>
        <row r="701">
          <cell r="B701">
            <v>1</v>
          </cell>
          <cell r="C701">
            <v>3</v>
          </cell>
        </row>
        <row r="702">
          <cell r="B702">
            <v>1</v>
          </cell>
          <cell r="C702">
            <v>3</v>
          </cell>
        </row>
        <row r="703">
          <cell r="B703">
            <v>1</v>
          </cell>
          <cell r="C703">
            <v>3</v>
          </cell>
        </row>
        <row r="704">
          <cell r="B704">
            <v>1</v>
          </cell>
          <cell r="C704">
            <v>3</v>
          </cell>
        </row>
        <row r="705">
          <cell r="B705">
            <v>1</v>
          </cell>
          <cell r="C705">
            <v>3</v>
          </cell>
        </row>
        <row r="706">
          <cell r="B706">
            <v>1</v>
          </cell>
          <cell r="C706">
            <v>3</v>
          </cell>
        </row>
        <row r="707">
          <cell r="B707">
            <v>1</v>
          </cell>
          <cell r="C707">
            <v>3</v>
          </cell>
        </row>
        <row r="708">
          <cell r="B708">
            <v>1</v>
          </cell>
          <cell r="C708">
            <v>3</v>
          </cell>
        </row>
        <row r="709">
          <cell r="B709">
            <v>1</v>
          </cell>
          <cell r="C709">
            <v>3</v>
          </cell>
        </row>
        <row r="710">
          <cell r="B710">
            <v>1</v>
          </cell>
          <cell r="C710">
            <v>3</v>
          </cell>
        </row>
        <row r="711">
          <cell r="B711">
            <v>1</v>
          </cell>
          <cell r="C711">
            <v>3</v>
          </cell>
        </row>
        <row r="712">
          <cell r="B712">
            <v>1</v>
          </cell>
          <cell r="C712">
            <v>3</v>
          </cell>
        </row>
        <row r="713">
          <cell r="B713">
            <v>1</v>
          </cell>
          <cell r="C713">
            <v>3</v>
          </cell>
        </row>
        <row r="714">
          <cell r="B714">
            <v>1</v>
          </cell>
          <cell r="C714">
            <v>3</v>
          </cell>
        </row>
        <row r="715">
          <cell r="B715">
            <v>1</v>
          </cell>
          <cell r="C715">
            <v>3</v>
          </cell>
        </row>
        <row r="716">
          <cell r="B716">
            <v>1</v>
          </cell>
          <cell r="C716">
            <v>3</v>
          </cell>
        </row>
        <row r="717">
          <cell r="B717">
            <v>1</v>
          </cell>
          <cell r="C717">
            <v>3</v>
          </cell>
        </row>
        <row r="718">
          <cell r="B718">
            <v>1</v>
          </cell>
          <cell r="C718">
            <v>3</v>
          </cell>
        </row>
        <row r="719">
          <cell r="B719">
            <v>1</v>
          </cell>
          <cell r="C719">
            <v>3</v>
          </cell>
        </row>
        <row r="720">
          <cell r="B720">
            <v>1</v>
          </cell>
          <cell r="C720">
            <v>3</v>
          </cell>
        </row>
        <row r="721">
          <cell r="B721">
            <v>1</v>
          </cell>
          <cell r="C721">
            <v>3</v>
          </cell>
        </row>
        <row r="722">
          <cell r="B722">
            <v>1</v>
          </cell>
          <cell r="C722">
            <v>3</v>
          </cell>
        </row>
        <row r="723">
          <cell r="B723">
            <v>1</v>
          </cell>
          <cell r="C723">
            <v>3</v>
          </cell>
        </row>
        <row r="724">
          <cell r="B724">
            <v>1</v>
          </cell>
          <cell r="C724">
            <v>3</v>
          </cell>
        </row>
        <row r="725">
          <cell r="B725">
            <v>1</v>
          </cell>
          <cell r="C725">
            <v>3</v>
          </cell>
        </row>
        <row r="726">
          <cell r="B726">
            <v>1</v>
          </cell>
          <cell r="C726">
            <v>3</v>
          </cell>
        </row>
        <row r="727">
          <cell r="B727">
            <v>1</v>
          </cell>
          <cell r="C727">
            <v>3</v>
          </cell>
        </row>
        <row r="728">
          <cell r="B728">
            <v>1</v>
          </cell>
          <cell r="C728">
            <v>3</v>
          </cell>
        </row>
        <row r="729">
          <cell r="B729">
            <v>1</v>
          </cell>
          <cell r="C729">
            <v>3</v>
          </cell>
        </row>
        <row r="730">
          <cell r="B730">
            <v>1</v>
          </cell>
          <cell r="C730">
            <v>3</v>
          </cell>
        </row>
        <row r="731">
          <cell r="B731">
            <v>1</v>
          </cell>
          <cell r="C731">
            <v>3</v>
          </cell>
        </row>
        <row r="732">
          <cell r="B732">
            <v>1</v>
          </cell>
          <cell r="C732">
            <v>3</v>
          </cell>
        </row>
        <row r="733">
          <cell r="B733">
            <v>1</v>
          </cell>
          <cell r="C733">
            <v>3</v>
          </cell>
        </row>
        <row r="734">
          <cell r="B734">
            <v>1</v>
          </cell>
          <cell r="C734">
            <v>3</v>
          </cell>
        </row>
        <row r="735">
          <cell r="B735">
            <v>1</v>
          </cell>
          <cell r="C735">
            <v>3</v>
          </cell>
        </row>
        <row r="736">
          <cell r="B736">
            <v>1</v>
          </cell>
          <cell r="C736">
            <v>3</v>
          </cell>
        </row>
        <row r="737">
          <cell r="B737">
            <v>1</v>
          </cell>
          <cell r="C737">
            <v>3</v>
          </cell>
        </row>
        <row r="738">
          <cell r="B738">
            <v>1</v>
          </cell>
          <cell r="C738">
            <v>3</v>
          </cell>
        </row>
        <row r="739">
          <cell r="B739">
            <v>1</v>
          </cell>
          <cell r="C739">
            <v>3</v>
          </cell>
        </row>
        <row r="740">
          <cell r="B740">
            <v>1</v>
          </cell>
          <cell r="C740">
            <v>3</v>
          </cell>
        </row>
        <row r="741">
          <cell r="B741">
            <v>1</v>
          </cell>
          <cell r="C741">
            <v>3</v>
          </cell>
        </row>
        <row r="742">
          <cell r="B742">
            <v>1</v>
          </cell>
          <cell r="C742">
            <v>3</v>
          </cell>
        </row>
        <row r="743">
          <cell r="B743">
            <v>1</v>
          </cell>
          <cell r="C743">
            <v>3</v>
          </cell>
        </row>
        <row r="744">
          <cell r="B744">
            <v>1</v>
          </cell>
          <cell r="C744">
            <v>3</v>
          </cell>
        </row>
        <row r="745">
          <cell r="B745">
            <v>1</v>
          </cell>
          <cell r="C745">
            <v>3</v>
          </cell>
        </row>
        <row r="746">
          <cell r="B746">
            <v>1</v>
          </cell>
          <cell r="C746">
            <v>3</v>
          </cell>
        </row>
        <row r="747">
          <cell r="B747">
            <v>1</v>
          </cell>
          <cell r="C747">
            <v>3</v>
          </cell>
        </row>
        <row r="748">
          <cell r="B748">
            <v>1</v>
          </cell>
          <cell r="C748">
            <v>3</v>
          </cell>
        </row>
        <row r="749">
          <cell r="B749">
            <v>1</v>
          </cell>
          <cell r="C749">
            <v>3</v>
          </cell>
        </row>
        <row r="750">
          <cell r="B750">
            <v>1</v>
          </cell>
          <cell r="C750">
            <v>3</v>
          </cell>
        </row>
        <row r="751">
          <cell r="B751">
            <v>1</v>
          </cell>
          <cell r="C751">
            <v>3</v>
          </cell>
        </row>
        <row r="752">
          <cell r="B752">
            <v>1</v>
          </cell>
          <cell r="C752">
            <v>3</v>
          </cell>
        </row>
        <row r="753">
          <cell r="B753">
            <v>1</v>
          </cell>
          <cell r="C753">
            <v>3</v>
          </cell>
        </row>
        <row r="754">
          <cell r="B754">
            <v>1</v>
          </cell>
          <cell r="C754">
            <v>3</v>
          </cell>
        </row>
        <row r="755">
          <cell r="B755">
            <v>1</v>
          </cell>
          <cell r="C755">
            <v>3</v>
          </cell>
        </row>
        <row r="756">
          <cell r="B756">
            <v>1</v>
          </cell>
          <cell r="C756">
            <v>3</v>
          </cell>
        </row>
        <row r="757">
          <cell r="B757">
            <v>1</v>
          </cell>
          <cell r="C757">
            <v>3</v>
          </cell>
        </row>
        <row r="758">
          <cell r="B758">
            <v>1</v>
          </cell>
          <cell r="C758">
            <v>3</v>
          </cell>
        </row>
        <row r="759">
          <cell r="B759">
            <v>1</v>
          </cell>
          <cell r="C759">
            <v>3</v>
          </cell>
        </row>
        <row r="760">
          <cell r="B760">
            <v>1</v>
          </cell>
          <cell r="C760">
            <v>3</v>
          </cell>
        </row>
        <row r="761">
          <cell r="B761">
            <v>1</v>
          </cell>
          <cell r="C761">
            <v>3</v>
          </cell>
        </row>
        <row r="762">
          <cell r="B762">
            <v>1</v>
          </cell>
          <cell r="C762">
            <v>3</v>
          </cell>
        </row>
        <row r="763">
          <cell r="B763">
            <v>1</v>
          </cell>
          <cell r="C763">
            <v>3</v>
          </cell>
        </row>
        <row r="764">
          <cell r="B764">
            <v>1</v>
          </cell>
          <cell r="C764">
            <v>3</v>
          </cell>
        </row>
        <row r="765">
          <cell r="B765">
            <v>1</v>
          </cell>
          <cell r="C765">
            <v>3</v>
          </cell>
        </row>
        <row r="766">
          <cell r="B766">
            <v>1</v>
          </cell>
          <cell r="C766">
            <v>3</v>
          </cell>
        </row>
        <row r="767">
          <cell r="B767">
            <v>1</v>
          </cell>
          <cell r="C767">
            <v>3</v>
          </cell>
        </row>
        <row r="768">
          <cell r="B768">
            <v>1</v>
          </cell>
          <cell r="C768">
            <v>3</v>
          </cell>
        </row>
        <row r="769">
          <cell r="B769">
            <v>1</v>
          </cell>
          <cell r="C769">
            <v>3</v>
          </cell>
        </row>
        <row r="770">
          <cell r="B770">
            <v>1</v>
          </cell>
          <cell r="C770">
            <v>3</v>
          </cell>
        </row>
        <row r="771">
          <cell r="B771">
            <v>1</v>
          </cell>
          <cell r="C771">
            <v>3</v>
          </cell>
        </row>
        <row r="772">
          <cell r="B772">
            <v>1</v>
          </cell>
          <cell r="C772">
            <v>3</v>
          </cell>
        </row>
        <row r="773">
          <cell r="B773">
            <v>1</v>
          </cell>
          <cell r="C773">
            <v>3</v>
          </cell>
        </row>
        <row r="774">
          <cell r="B774">
            <v>1</v>
          </cell>
          <cell r="C774">
            <v>3</v>
          </cell>
        </row>
        <row r="775">
          <cell r="B775">
            <v>1</v>
          </cell>
          <cell r="C775">
            <v>3</v>
          </cell>
        </row>
        <row r="776">
          <cell r="B776">
            <v>1</v>
          </cell>
          <cell r="C776">
            <v>3</v>
          </cell>
        </row>
        <row r="777">
          <cell r="B777">
            <v>1</v>
          </cell>
          <cell r="C777">
            <v>3</v>
          </cell>
        </row>
        <row r="778">
          <cell r="B778">
            <v>1</v>
          </cell>
          <cell r="C778">
            <v>3</v>
          </cell>
        </row>
        <row r="779">
          <cell r="B779">
            <v>1</v>
          </cell>
          <cell r="C779">
            <v>3</v>
          </cell>
        </row>
        <row r="780">
          <cell r="B780">
            <v>1</v>
          </cell>
          <cell r="C780">
            <v>3</v>
          </cell>
        </row>
        <row r="781">
          <cell r="B781">
            <v>1</v>
          </cell>
          <cell r="C781">
            <v>3</v>
          </cell>
        </row>
        <row r="782">
          <cell r="B782">
            <v>1</v>
          </cell>
          <cell r="C782">
            <v>3</v>
          </cell>
        </row>
        <row r="783">
          <cell r="B783">
            <v>1</v>
          </cell>
          <cell r="C783">
            <v>3</v>
          </cell>
        </row>
        <row r="784">
          <cell r="B784">
            <v>1</v>
          </cell>
          <cell r="C784">
            <v>3</v>
          </cell>
        </row>
        <row r="785">
          <cell r="B785">
            <v>1</v>
          </cell>
          <cell r="C785">
            <v>3</v>
          </cell>
        </row>
        <row r="786">
          <cell r="B786">
            <v>1</v>
          </cell>
          <cell r="C786">
            <v>3</v>
          </cell>
        </row>
        <row r="787">
          <cell r="B787">
            <v>1</v>
          </cell>
          <cell r="C787">
            <v>3</v>
          </cell>
        </row>
        <row r="788">
          <cell r="B788">
            <v>1</v>
          </cell>
          <cell r="C788">
            <v>3</v>
          </cell>
        </row>
        <row r="789">
          <cell r="B789">
            <v>1</v>
          </cell>
          <cell r="C789">
            <v>3</v>
          </cell>
        </row>
        <row r="790">
          <cell r="B790">
            <v>1</v>
          </cell>
          <cell r="C790">
            <v>3</v>
          </cell>
        </row>
        <row r="791">
          <cell r="B791">
            <v>1</v>
          </cell>
          <cell r="C791">
            <v>3</v>
          </cell>
        </row>
        <row r="792">
          <cell r="B792">
            <v>1</v>
          </cell>
          <cell r="C792">
            <v>3</v>
          </cell>
        </row>
        <row r="793">
          <cell r="B793">
            <v>1</v>
          </cell>
          <cell r="C793">
            <v>3</v>
          </cell>
        </row>
        <row r="794">
          <cell r="B794">
            <v>1</v>
          </cell>
          <cell r="C794">
            <v>3</v>
          </cell>
        </row>
        <row r="795">
          <cell r="B795">
            <v>1</v>
          </cell>
          <cell r="C795">
            <v>3</v>
          </cell>
        </row>
        <row r="796">
          <cell r="B796">
            <v>1</v>
          </cell>
          <cell r="C796">
            <v>3</v>
          </cell>
        </row>
        <row r="797">
          <cell r="B797">
            <v>1</v>
          </cell>
          <cell r="C797">
            <v>3</v>
          </cell>
        </row>
        <row r="798">
          <cell r="B798">
            <v>1</v>
          </cell>
          <cell r="C798">
            <v>3</v>
          </cell>
        </row>
        <row r="799">
          <cell r="B799">
            <v>1</v>
          </cell>
          <cell r="C799">
            <v>3</v>
          </cell>
        </row>
        <row r="800">
          <cell r="B800">
            <v>1</v>
          </cell>
          <cell r="C800">
            <v>3</v>
          </cell>
        </row>
        <row r="801">
          <cell r="B801">
            <v>1</v>
          </cell>
          <cell r="C801">
            <v>3</v>
          </cell>
        </row>
        <row r="802">
          <cell r="B802">
            <v>1</v>
          </cell>
          <cell r="C802">
            <v>3</v>
          </cell>
        </row>
        <row r="803">
          <cell r="B803">
            <v>1</v>
          </cell>
          <cell r="C803">
            <v>3</v>
          </cell>
        </row>
        <row r="804">
          <cell r="B804">
            <v>1</v>
          </cell>
          <cell r="C804">
            <v>3</v>
          </cell>
        </row>
        <row r="805">
          <cell r="B805">
            <v>1</v>
          </cell>
          <cell r="C805">
            <v>3</v>
          </cell>
        </row>
        <row r="806">
          <cell r="B806">
            <v>1</v>
          </cell>
          <cell r="C806">
            <v>3</v>
          </cell>
        </row>
        <row r="807">
          <cell r="B807">
            <v>1</v>
          </cell>
          <cell r="C807">
            <v>3</v>
          </cell>
        </row>
        <row r="808">
          <cell r="B808">
            <v>1</v>
          </cell>
          <cell r="C808">
            <v>3</v>
          </cell>
        </row>
        <row r="809">
          <cell r="B809">
            <v>1</v>
          </cell>
          <cell r="C809">
            <v>3</v>
          </cell>
        </row>
        <row r="810">
          <cell r="B810">
            <v>1</v>
          </cell>
          <cell r="C810">
            <v>3</v>
          </cell>
        </row>
        <row r="811">
          <cell r="B811">
            <v>1</v>
          </cell>
          <cell r="C811">
            <v>3</v>
          </cell>
        </row>
        <row r="812">
          <cell r="B812">
            <v>1</v>
          </cell>
          <cell r="C812">
            <v>3</v>
          </cell>
        </row>
        <row r="813">
          <cell r="B813">
            <v>1</v>
          </cell>
          <cell r="C813">
            <v>3</v>
          </cell>
        </row>
        <row r="814">
          <cell r="B814">
            <v>1</v>
          </cell>
          <cell r="C814">
            <v>3</v>
          </cell>
        </row>
        <row r="815">
          <cell r="B815">
            <v>1</v>
          </cell>
          <cell r="C815">
            <v>3</v>
          </cell>
        </row>
        <row r="816">
          <cell r="B816">
            <v>1</v>
          </cell>
          <cell r="C816">
            <v>3</v>
          </cell>
        </row>
        <row r="817">
          <cell r="B817">
            <v>1</v>
          </cell>
          <cell r="C817">
            <v>3</v>
          </cell>
        </row>
        <row r="818">
          <cell r="B818">
            <v>1</v>
          </cell>
          <cell r="C818">
            <v>3</v>
          </cell>
        </row>
        <row r="819">
          <cell r="B819">
            <v>1</v>
          </cell>
          <cell r="C819">
            <v>3</v>
          </cell>
        </row>
        <row r="820">
          <cell r="B820">
            <v>1</v>
          </cell>
          <cell r="C820">
            <v>3</v>
          </cell>
        </row>
        <row r="821">
          <cell r="B821">
            <v>1</v>
          </cell>
          <cell r="C821">
            <v>3</v>
          </cell>
        </row>
        <row r="822">
          <cell r="B822">
            <v>1</v>
          </cell>
          <cell r="C822">
            <v>3</v>
          </cell>
        </row>
        <row r="823">
          <cell r="B823">
            <v>1</v>
          </cell>
          <cell r="C823">
            <v>3</v>
          </cell>
        </row>
        <row r="824">
          <cell r="B824">
            <v>1</v>
          </cell>
          <cell r="C824">
            <v>3</v>
          </cell>
        </row>
        <row r="825">
          <cell r="B825">
            <v>1</v>
          </cell>
          <cell r="C825">
            <v>3</v>
          </cell>
        </row>
        <row r="826">
          <cell r="B826">
            <v>1</v>
          </cell>
          <cell r="C826">
            <v>3</v>
          </cell>
        </row>
        <row r="827">
          <cell r="B827">
            <v>1</v>
          </cell>
          <cell r="C827">
            <v>3</v>
          </cell>
        </row>
        <row r="828">
          <cell r="B828">
            <v>1</v>
          </cell>
          <cell r="C828">
            <v>3</v>
          </cell>
        </row>
        <row r="829">
          <cell r="B829">
            <v>1</v>
          </cell>
          <cell r="C829">
            <v>3</v>
          </cell>
        </row>
        <row r="830">
          <cell r="B830">
            <v>1</v>
          </cell>
          <cell r="C830">
            <v>3</v>
          </cell>
        </row>
        <row r="831">
          <cell r="B831">
            <v>1</v>
          </cell>
          <cell r="C831">
            <v>3</v>
          </cell>
        </row>
        <row r="832">
          <cell r="B832">
            <v>1</v>
          </cell>
          <cell r="C832">
            <v>3</v>
          </cell>
        </row>
        <row r="833">
          <cell r="B833">
            <v>1</v>
          </cell>
          <cell r="C833">
            <v>3</v>
          </cell>
        </row>
        <row r="834">
          <cell r="B834">
            <v>1</v>
          </cell>
          <cell r="C834">
            <v>3</v>
          </cell>
        </row>
        <row r="835">
          <cell r="B835">
            <v>1</v>
          </cell>
          <cell r="C835">
            <v>3</v>
          </cell>
        </row>
        <row r="836">
          <cell r="B836">
            <v>1</v>
          </cell>
          <cell r="C836">
            <v>3</v>
          </cell>
        </row>
        <row r="837">
          <cell r="B837">
            <v>1</v>
          </cell>
          <cell r="C837">
            <v>3</v>
          </cell>
        </row>
        <row r="838">
          <cell r="B838">
            <v>1</v>
          </cell>
          <cell r="C838">
            <v>3</v>
          </cell>
        </row>
        <row r="839">
          <cell r="B839">
            <v>1</v>
          </cell>
          <cell r="C839">
            <v>3</v>
          </cell>
        </row>
        <row r="840">
          <cell r="B840">
            <v>1</v>
          </cell>
          <cell r="C840">
            <v>3</v>
          </cell>
        </row>
        <row r="841">
          <cell r="B841">
            <v>1</v>
          </cell>
          <cell r="C841">
            <v>3</v>
          </cell>
        </row>
        <row r="842">
          <cell r="B842">
            <v>1</v>
          </cell>
          <cell r="C842">
            <v>3</v>
          </cell>
        </row>
        <row r="843">
          <cell r="B843">
            <v>1</v>
          </cell>
          <cell r="C843">
            <v>3</v>
          </cell>
        </row>
        <row r="844">
          <cell r="B844">
            <v>1</v>
          </cell>
          <cell r="C844">
            <v>3</v>
          </cell>
        </row>
        <row r="845">
          <cell r="B845">
            <v>1</v>
          </cell>
          <cell r="C845">
            <v>3</v>
          </cell>
        </row>
        <row r="846">
          <cell r="B846">
            <v>1</v>
          </cell>
          <cell r="C846">
            <v>3</v>
          </cell>
        </row>
        <row r="847">
          <cell r="B847">
            <v>1</v>
          </cell>
          <cell r="C847">
            <v>3</v>
          </cell>
        </row>
        <row r="848">
          <cell r="B848">
            <v>1</v>
          </cell>
          <cell r="C848">
            <v>3</v>
          </cell>
        </row>
        <row r="849">
          <cell r="B849">
            <v>1</v>
          </cell>
          <cell r="C849">
            <v>3</v>
          </cell>
        </row>
        <row r="850">
          <cell r="B850">
            <v>1</v>
          </cell>
          <cell r="C850">
            <v>3</v>
          </cell>
        </row>
        <row r="851">
          <cell r="B851">
            <v>1</v>
          </cell>
          <cell r="C851">
            <v>3</v>
          </cell>
        </row>
        <row r="852">
          <cell r="B852">
            <v>1</v>
          </cell>
          <cell r="C852">
            <v>3</v>
          </cell>
        </row>
        <row r="853">
          <cell r="B853">
            <v>1</v>
          </cell>
          <cell r="C853">
            <v>3</v>
          </cell>
        </row>
        <row r="854">
          <cell r="B854">
            <v>1</v>
          </cell>
          <cell r="C854">
            <v>3</v>
          </cell>
        </row>
        <row r="855">
          <cell r="B855">
            <v>1</v>
          </cell>
          <cell r="C855">
            <v>3</v>
          </cell>
        </row>
        <row r="856">
          <cell r="B856">
            <v>1</v>
          </cell>
          <cell r="C856">
            <v>3</v>
          </cell>
        </row>
        <row r="857">
          <cell r="B857">
            <v>1</v>
          </cell>
          <cell r="C857">
            <v>3</v>
          </cell>
        </row>
        <row r="858">
          <cell r="B858">
            <v>1</v>
          </cell>
          <cell r="C858">
            <v>3</v>
          </cell>
        </row>
        <row r="859">
          <cell r="B859">
            <v>1</v>
          </cell>
          <cell r="C859">
            <v>3</v>
          </cell>
        </row>
        <row r="860">
          <cell r="B860">
            <v>1</v>
          </cell>
          <cell r="C860">
            <v>3</v>
          </cell>
        </row>
        <row r="861">
          <cell r="B861">
            <v>1</v>
          </cell>
          <cell r="C861">
            <v>3</v>
          </cell>
        </row>
        <row r="862">
          <cell r="B862">
            <v>1</v>
          </cell>
          <cell r="C862">
            <v>3</v>
          </cell>
        </row>
        <row r="863">
          <cell r="B863">
            <v>1</v>
          </cell>
          <cell r="C863">
            <v>3</v>
          </cell>
        </row>
        <row r="864">
          <cell r="B864">
            <v>1</v>
          </cell>
          <cell r="C864">
            <v>3</v>
          </cell>
        </row>
        <row r="865">
          <cell r="B865">
            <v>1</v>
          </cell>
          <cell r="C865">
            <v>3</v>
          </cell>
        </row>
        <row r="866">
          <cell r="B866">
            <v>1</v>
          </cell>
          <cell r="C866">
            <v>3</v>
          </cell>
        </row>
        <row r="867">
          <cell r="B867">
            <v>1</v>
          </cell>
          <cell r="C867">
            <v>3</v>
          </cell>
        </row>
        <row r="868">
          <cell r="B868">
            <v>1</v>
          </cell>
          <cell r="C868">
            <v>3</v>
          </cell>
        </row>
        <row r="869">
          <cell r="B869">
            <v>1</v>
          </cell>
          <cell r="C869">
            <v>3</v>
          </cell>
        </row>
        <row r="870">
          <cell r="B870">
            <v>1</v>
          </cell>
          <cell r="C870">
            <v>3</v>
          </cell>
        </row>
        <row r="871">
          <cell r="B871">
            <v>1</v>
          </cell>
          <cell r="C871">
            <v>3</v>
          </cell>
        </row>
        <row r="872">
          <cell r="B872">
            <v>1</v>
          </cell>
          <cell r="C872">
            <v>3</v>
          </cell>
        </row>
        <row r="873">
          <cell r="B873">
            <v>1</v>
          </cell>
          <cell r="C873">
            <v>3</v>
          </cell>
        </row>
        <row r="874">
          <cell r="B874">
            <v>1</v>
          </cell>
          <cell r="C874">
            <v>3</v>
          </cell>
        </row>
        <row r="875">
          <cell r="B875">
            <v>1</v>
          </cell>
          <cell r="C875">
            <v>3</v>
          </cell>
        </row>
        <row r="876">
          <cell r="B876">
            <v>1</v>
          </cell>
          <cell r="C876">
            <v>3</v>
          </cell>
        </row>
        <row r="877">
          <cell r="B877">
            <v>1</v>
          </cell>
          <cell r="C877">
            <v>3</v>
          </cell>
        </row>
        <row r="878">
          <cell r="B878">
            <v>1</v>
          </cell>
          <cell r="C878">
            <v>3</v>
          </cell>
        </row>
        <row r="879">
          <cell r="B879">
            <v>1</v>
          </cell>
          <cell r="C879">
            <v>3</v>
          </cell>
        </row>
        <row r="880">
          <cell r="B880">
            <v>1</v>
          </cell>
          <cell r="C880">
            <v>3</v>
          </cell>
        </row>
        <row r="881">
          <cell r="B881">
            <v>1</v>
          </cell>
          <cell r="C881">
            <v>3</v>
          </cell>
        </row>
        <row r="882">
          <cell r="B882">
            <v>1</v>
          </cell>
          <cell r="C882">
            <v>3</v>
          </cell>
        </row>
        <row r="883">
          <cell r="B883">
            <v>1</v>
          </cell>
          <cell r="C883">
            <v>3</v>
          </cell>
        </row>
        <row r="884">
          <cell r="B884">
            <v>1</v>
          </cell>
          <cell r="C884">
            <v>3</v>
          </cell>
        </row>
        <row r="885">
          <cell r="B885">
            <v>1</v>
          </cell>
          <cell r="C885">
            <v>3</v>
          </cell>
        </row>
        <row r="886">
          <cell r="B886">
            <v>1</v>
          </cell>
          <cell r="C886">
            <v>3</v>
          </cell>
        </row>
        <row r="887">
          <cell r="B887">
            <v>1</v>
          </cell>
          <cell r="C887">
            <v>3</v>
          </cell>
        </row>
        <row r="888">
          <cell r="B888">
            <v>1</v>
          </cell>
          <cell r="C888">
            <v>3</v>
          </cell>
        </row>
        <row r="889">
          <cell r="B889">
            <v>1</v>
          </cell>
          <cell r="C889">
            <v>3</v>
          </cell>
        </row>
        <row r="890">
          <cell r="B890">
            <v>1</v>
          </cell>
          <cell r="C890">
            <v>3</v>
          </cell>
        </row>
        <row r="891">
          <cell r="B891">
            <v>1</v>
          </cell>
          <cell r="C891">
            <v>3</v>
          </cell>
        </row>
        <row r="892">
          <cell r="B892">
            <v>1</v>
          </cell>
          <cell r="C892">
            <v>3</v>
          </cell>
        </row>
        <row r="893">
          <cell r="B893">
            <v>1</v>
          </cell>
          <cell r="C893">
            <v>3</v>
          </cell>
        </row>
        <row r="894">
          <cell r="B894">
            <v>1</v>
          </cell>
          <cell r="C894">
            <v>3</v>
          </cell>
        </row>
        <row r="895">
          <cell r="B895">
            <v>1</v>
          </cell>
          <cell r="C895">
            <v>3</v>
          </cell>
        </row>
        <row r="896">
          <cell r="B896">
            <v>1</v>
          </cell>
          <cell r="C896">
            <v>3</v>
          </cell>
        </row>
        <row r="897">
          <cell r="B897">
            <v>1</v>
          </cell>
          <cell r="C897">
            <v>3</v>
          </cell>
        </row>
        <row r="898">
          <cell r="B898">
            <v>1</v>
          </cell>
          <cell r="C898">
            <v>3</v>
          </cell>
        </row>
        <row r="899">
          <cell r="B899">
            <v>1</v>
          </cell>
          <cell r="C899">
            <v>3</v>
          </cell>
        </row>
        <row r="900">
          <cell r="B900">
            <v>1</v>
          </cell>
          <cell r="C900">
            <v>3</v>
          </cell>
        </row>
        <row r="901">
          <cell r="B901">
            <v>1</v>
          </cell>
          <cell r="C901">
            <v>3</v>
          </cell>
        </row>
        <row r="902">
          <cell r="B902">
            <v>1</v>
          </cell>
          <cell r="C902">
            <v>3</v>
          </cell>
        </row>
        <row r="903">
          <cell r="B903">
            <v>1</v>
          </cell>
          <cell r="C903">
            <v>3</v>
          </cell>
        </row>
        <row r="904">
          <cell r="B904">
            <v>1</v>
          </cell>
          <cell r="C904">
            <v>3</v>
          </cell>
        </row>
        <row r="905">
          <cell r="B905">
            <v>1</v>
          </cell>
          <cell r="C905">
            <v>3</v>
          </cell>
        </row>
        <row r="906">
          <cell r="B906">
            <v>1</v>
          </cell>
          <cell r="C906">
            <v>3</v>
          </cell>
        </row>
        <row r="907">
          <cell r="B907">
            <v>1</v>
          </cell>
          <cell r="C907">
            <v>3</v>
          </cell>
        </row>
        <row r="908">
          <cell r="B908">
            <v>1</v>
          </cell>
          <cell r="C908">
            <v>3</v>
          </cell>
        </row>
        <row r="909">
          <cell r="B909">
            <v>1</v>
          </cell>
          <cell r="C909">
            <v>3</v>
          </cell>
        </row>
        <row r="910">
          <cell r="B910">
            <v>1</v>
          </cell>
          <cell r="C910">
            <v>3</v>
          </cell>
        </row>
        <row r="911">
          <cell r="B911">
            <v>1</v>
          </cell>
          <cell r="C911">
            <v>3</v>
          </cell>
        </row>
        <row r="912">
          <cell r="B912">
            <v>1</v>
          </cell>
          <cell r="C912">
            <v>3</v>
          </cell>
        </row>
        <row r="913">
          <cell r="B913">
            <v>1</v>
          </cell>
          <cell r="C913">
            <v>3</v>
          </cell>
        </row>
        <row r="914">
          <cell r="B914">
            <v>1</v>
          </cell>
          <cell r="C914">
            <v>3</v>
          </cell>
        </row>
        <row r="915">
          <cell r="B915">
            <v>1</v>
          </cell>
          <cell r="C915">
            <v>3</v>
          </cell>
        </row>
        <row r="916">
          <cell r="B916">
            <v>1</v>
          </cell>
          <cell r="C916">
            <v>3</v>
          </cell>
        </row>
        <row r="917">
          <cell r="B917">
            <v>1</v>
          </cell>
          <cell r="C917">
            <v>3</v>
          </cell>
        </row>
        <row r="918">
          <cell r="B918">
            <v>1</v>
          </cell>
          <cell r="C918">
            <v>3</v>
          </cell>
        </row>
        <row r="919">
          <cell r="B919">
            <v>1</v>
          </cell>
          <cell r="C919">
            <v>3</v>
          </cell>
        </row>
        <row r="920">
          <cell r="B920">
            <v>1</v>
          </cell>
          <cell r="C920">
            <v>3</v>
          </cell>
        </row>
        <row r="921">
          <cell r="B921">
            <v>1</v>
          </cell>
          <cell r="C921">
            <v>3</v>
          </cell>
        </row>
        <row r="922">
          <cell r="B922">
            <v>1</v>
          </cell>
          <cell r="C922">
            <v>3</v>
          </cell>
        </row>
        <row r="923">
          <cell r="B923">
            <v>1</v>
          </cell>
          <cell r="C923">
            <v>3</v>
          </cell>
        </row>
        <row r="924">
          <cell r="B924">
            <v>1</v>
          </cell>
          <cell r="C924">
            <v>3</v>
          </cell>
        </row>
        <row r="925">
          <cell r="B925">
            <v>1</v>
          </cell>
          <cell r="C925">
            <v>3</v>
          </cell>
        </row>
        <row r="926">
          <cell r="B926">
            <v>1</v>
          </cell>
          <cell r="C926">
            <v>3</v>
          </cell>
        </row>
        <row r="927">
          <cell r="B927">
            <v>1</v>
          </cell>
          <cell r="C927">
            <v>3</v>
          </cell>
        </row>
        <row r="928">
          <cell r="B928">
            <v>1</v>
          </cell>
          <cell r="C928">
            <v>3</v>
          </cell>
        </row>
        <row r="929">
          <cell r="B929">
            <v>1</v>
          </cell>
          <cell r="C929">
            <v>3</v>
          </cell>
        </row>
        <row r="930">
          <cell r="B930">
            <v>1</v>
          </cell>
          <cell r="C930">
            <v>3</v>
          </cell>
        </row>
        <row r="931">
          <cell r="B931">
            <v>1</v>
          </cell>
          <cell r="C931">
            <v>3</v>
          </cell>
        </row>
        <row r="932">
          <cell r="B932">
            <v>1</v>
          </cell>
          <cell r="C932">
            <v>3</v>
          </cell>
        </row>
        <row r="933">
          <cell r="B933">
            <v>1</v>
          </cell>
          <cell r="C933">
            <v>3</v>
          </cell>
        </row>
        <row r="934">
          <cell r="B934">
            <v>1</v>
          </cell>
          <cell r="C934">
            <v>3</v>
          </cell>
        </row>
        <row r="935">
          <cell r="B935">
            <v>1</v>
          </cell>
          <cell r="C935">
            <v>3</v>
          </cell>
        </row>
        <row r="936">
          <cell r="B936">
            <v>1</v>
          </cell>
          <cell r="C936">
            <v>3</v>
          </cell>
        </row>
        <row r="937">
          <cell r="B937">
            <v>1</v>
          </cell>
          <cell r="C937">
            <v>3</v>
          </cell>
        </row>
        <row r="938">
          <cell r="B938">
            <v>1</v>
          </cell>
          <cell r="C938">
            <v>3</v>
          </cell>
        </row>
        <row r="939">
          <cell r="B939">
            <v>1</v>
          </cell>
          <cell r="C939">
            <v>3</v>
          </cell>
        </row>
        <row r="940">
          <cell r="B940">
            <v>1</v>
          </cell>
          <cell r="C940">
            <v>3</v>
          </cell>
        </row>
        <row r="941">
          <cell r="B941">
            <v>1</v>
          </cell>
          <cell r="C941">
            <v>3</v>
          </cell>
        </row>
        <row r="942">
          <cell r="B942">
            <v>1</v>
          </cell>
          <cell r="C942">
            <v>3</v>
          </cell>
        </row>
        <row r="943">
          <cell r="B943">
            <v>1</v>
          </cell>
          <cell r="C943">
            <v>3</v>
          </cell>
        </row>
        <row r="944">
          <cell r="B944">
            <v>1</v>
          </cell>
          <cell r="C944">
            <v>3</v>
          </cell>
        </row>
        <row r="945">
          <cell r="B945">
            <v>1</v>
          </cell>
          <cell r="C945">
            <v>3</v>
          </cell>
        </row>
        <row r="946">
          <cell r="B946">
            <v>1</v>
          </cell>
          <cell r="C946">
            <v>3</v>
          </cell>
        </row>
        <row r="947">
          <cell r="B947">
            <v>1</v>
          </cell>
          <cell r="C947">
            <v>3</v>
          </cell>
        </row>
        <row r="948">
          <cell r="B948">
            <v>1</v>
          </cell>
          <cell r="C948">
            <v>3</v>
          </cell>
        </row>
        <row r="949">
          <cell r="B949">
            <v>1</v>
          </cell>
          <cell r="C949">
            <v>3</v>
          </cell>
        </row>
        <row r="950">
          <cell r="B950">
            <v>1</v>
          </cell>
          <cell r="C950">
            <v>3</v>
          </cell>
        </row>
        <row r="951">
          <cell r="B951">
            <v>1</v>
          </cell>
          <cell r="C951">
            <v>3</v>
          </cell>
        </row>
        <row r="952">
          <cell r="B952">
            <v>1</v>
          </cell>
          <cell r="C952">
            <v>3</v>
          </cell>
        </row>
        <row r="953">
          <cell r="B953">
            <v>1</v>
          </cell>
          <cell r="C953">
            <v>3</v>
          </cell>
        </row>
        <row r="954">
          <cell r="B954">
            <v>1</v>
          </cell>
          <cell r="C954">
            <v>3</v>
          </cell>
        </row>
        <row r="955">
          <cell r="B955">
            <v>1</v>
          </cell>
          <cell r="C955">
            <v>3</v>
          </cell>
        </row>
        <row r="956">
          <cell r="B956">
            <v>1</v>
          </cell>
          <cell r="C956">
            <v>3</v>
          </cell>
        </row>
        <row r="957">
          <cell r="B957">
            <v>1</v>
          </cell>
          <cell r="C957">
            <v>3</v>
          </cell>
        </row>
        <row r="958">
          <cell r="B958">
            <v>1</v>
          </cell>
          <cell r="C958">
            <v>3</v>
          </cell>
        </row>
        <row r="959">
          <cell r="B959">
            <v>1</v>
          </cell>
          <cell r="C959">
            <v>3</v>
          </cell>
        </row>
        <row r="960">
          <cell r="B960">
            <v>1</v>
          </cell>
          <cell r="C960">
            <v>3</v>
          </cell>
        </row>
        <row r="961">
          <cell r="B961">
            <v>1</v>
          </cell>
          <cell r="C961">
            <v>3</v>
          </cell>
        </row>
        <row r="962">
          <cell r="B962">
            <v>1</v>
          </cell>
          <cell r="C962">
            <v>3</v>
          </cell>
        </row>
        <row r="963">
          <cell r="B963">
            <v>1</v>
          </cell>
          <cell r="C963">
            <v>3</v>
          </cell>
        </row>
        <row r="964">
          <cell r="B964">
            <v>1</v>
          </cell>
          <cell r="C964">
            <v>3</v>
          </cell>
        </row>
        <row r="965">
          <cell r="B965">
            <v>1</v>
          </cell>
          <cell r="C965">
            <v>3</v>
          </cell>
        </row>
        <row r="966">
          <cell r="B966">
            <v>1</v>
          </cell>
          <cell r="C966">
            <v>3</v>
          </cell>
        </row>
        <row r="967">
          <cell r="B967">
            <v>1</v>
          </cell>
          <cell r="C967">
            <v>3</v>
          </cell>
        </row>
        <row r="968">
          <cell r="B968">
            <v>1</v>
          </cell>
          <cell r="C968">
            <v>3</v>
          </cell>
        </row>
        <row r="969">
          <cell r="B969">
            <v>1</v>
          </cell>
          <cell r="C969">
            <v>3</v>
          </cell>
        </row>
        <row r="970">
          <cell r="B970">
            <v>1</v>
          </cell>
          <cell r="C970">
            <v>3</v>
          </cell>
        </row>
        <row r="971">
          <cell r="B971">
            <v>1</v>
          </cell>
          <cell r="C971">
            <v>3</v>
          </cell>
        </row>
        <row r="972">
          <cell r="B972">
            <v>1</v>
          </cell>
          <cell r="C972">
            <v>3</v>
          </cell>
        </row>
        <row r="973">
          <cell r="B973">
            <v>1</v>
          </cell>
          <cell r="C973">
            <v>3</v>
          </cell>
        </row>
        <row r="974">
          <cell r="B974">
            <v>1</v>
          </cell>
          <cell r="C974">
            <v>3</v>
          </cell>
        </row>
        <row r="975">
          <cell r="B975">
            <v>1</v>
          </cell>
          <cell r="C975">
            <v>3</v>
          </cell>
        </row>
        <row r="976">
          <cell r="B976">
            <v>1</v>
          </cell>
          <cell r="C976">
            <v>3</v>
          </cell>
        </row>
        <row r="977">
          <cell r="B977">
            <v>1</v>
          </cell>
          <cell r="C977">
            <v>3</v>
          </cell>
        </row>
        <row r="978">
          <cell r="B978">
            <v>1</v>
          </cell>
          <cell r="C978">
            <v>3</v>
          </cell>
        </row>
        <row r="979">
          <cell r="B979">
            <v>1</v>
          </cell>
          <cell r="C979">
            <v>3</v>
          </cell>
        </row>
        <row r="980">
          <cell r="B980">
            <v>1</v>
          </cell>
          <cell r="C980">
            <v>3</v>
          </cell>
        </row>
        <row r="981">
          <cell r="B981">
            <v>1</v>
          </cell>
          <cell r="C981">
            <v>3</v>
          </cell>
        </row>
        <row r="982">
          <cell r="B982">
            <v>1</v>
          </cell>
          <cell r="C982">
            <v>3</v>
          </cell>
        </row>
        <row r="983">
          <cell r="B983">
            <v>1</v>
          </cell>
          <cell r="C983">
            <v>3</v>
          </cell>
        </row>
        <row r="984">
          <cell r="B984">
            <v>1</v>
          </cell>
          <cell r="C984">
            <v>3</v>
          </cell>
        </row>
        <row r="985">
          <cell r="B985">
            <v>1</v>
          </cell>
          <cell r="C985">
            <v>3</v>
          </cell>
        </row>
        <row r="986">
          <cell r="B986">
            <v>1</v>
          </cell>
          <cell r="C986">
            <v>3</v>
          </cell>
        </row>
        <row r="987">
          <cell r="B987">
            <v>1</v>
          </cell>
          <cell r="C987">
            <v>3</v>
          </cell>
        </row>
        <row r="988">
          <cell r="B988">
            <v>1</v>
          </cell>
          <cell r="C988">
            <v>3</v>
          </cell>
        </row>
        <row r="989">
          <cell r="B989">
            <v>1</v>
          </cell>
          <cell r="C989">
            <v>3</v>
          </cell>
        </row>
        <row r="990">
          <cell r="B990">
            <v>1</v>
          </cell>
          <cell r="C990">
            <v>3</v>
          </cell>
        </row>
        <row r="991">
          <cell r="B991">
            <v>1</v>
          </cell>
          <cell r="C991">
            <v>3</v>
          </cell>
        </row>
        <row r="992">
          <cell r="B992">
            <v>1</v>
          </cell>
          <cell r="C992">
            <v>3</v>
          </cell>
        </row>
        <row r="993">
          <cell r="B993">
            <v>1</v>
          </cell>
          <cell r="C993">
            <v>3</v>
          </cell>
        </row>
        <row r="994">
          <cell r="B994">
            <v>1</v>
          </cell>
          <cell r="C994">
            <v>3</v>
          </cell>
        </row>
        <row r="995">
          <cell r="B995">
            <v>1</v>
          </cell>
          <cell r="C995">
            <v>3</v>
          </cell>
        </row>
        <row r="996">
          <cell r="B996">
            <v>1</v>
          </cell>
          <cell r="C996">
            <v>3</v>
          </cell>
        </row>
        <row r="997">
          <cell r="B997">
            <v>1</v>
          </cell>
          <cell r="C997">
            <v>3</v>
          </cell>
        </row>
        <row r="998">
          <cell r="B998">
            <v>1</v>
          </cell>
          <cell r="C998">
            <v>3</v>
          </cell>
        </row>
        <row r="999">
          <cell r="B999">
            <v>1</v>
          </cell>
          <cell r="C999">
            <v>3</v>
          </cell>
        </row>
        <row r="1000">
          <cell r="B1000">
            <v>1</v>
          </cell>
          <cell r="C1000">
            <v>3</v>
          </cell>
        </row>
        <row r="1001">
          <cell r="B1001">
            <v>1</v>
          </cell>
          <cell r="C1001">
            <v>3</v>
          </cell>
        </row>
        <row r="1002">
          <cell r="B1002">
            <v>1</v>
          </cell>
          <cell r="C1002">
            <v>3</v>
          </cell>
        </row>
        <row r="1003">
          <cell r="B1003">
            <v>1</v>
          </cell>
          <cell r="C1003">
            <v>3</v>
          </cell>
        </row>
        <row r="1004">
          <cell r="B1004">
            <v>1</v>
          </cell>
          <cell r="C1004">
            <v>3</v>
          </cell>
        </row>
        <row r="1005">
          <cell r="B1005">
            <v>1</v>
          </cell>
          <cell r="C1005">
            <v>3</v>
          </cell>
        </row>
        <row r="1006">
          <cell r="B1006">
            <v>1</v>
          </cell>
          <cell r="C1006">
            <v>3</v>
          </cell>
        </row>
        <row r="1007">
          <cell r="B1007">
            <v>1</v>
          </cell>
          <cell r="C1007">
            <v>3</v>
          </cell>
        </row>
        <row r="1008">
          <cell r="B1008">
            <v>1</v>
          </cell>
          <cell r="C1008">
            <v>3</v>
          </cell>
        </row>
        <row r="1009">
          <cell r="B1009">
            <v>1</v>
          </cell>
          <cell r="C1009">
            <v>3</v>
          </cell>
        </row>
        <row r="1010">
          <cell r="B1010">
            <v>1</v>
          </cell>
          <cell r="C1010">
            <v>3</v>
          </cell>
        </row>
        <row r="1011">
          <cell r="B1011">
            <v>1</v>
          </cell>
          <cell r="C1011">
            <v>3</v>
          </cell>
        </row>
        <row r="1012">
          <cell r="B1012">
            <v>1</v>
          </cell>
          <cell r="C1012">
            <v>3</v>
          </cell>
        </row>
        <row r="1013">
          <cell r="B1013">
            <v>1</v>
          </cell>
          <cell r="C1013">
            <v>3</v>
          </cell>
        </row>
        <row r="1014">
          <cell r="B1014">
            <v>1</v>
          </cell>
          <cell r="C1014">
            <v>3</v>
          </cell>
        </row>
        <row r="1015">
          <cell r="B1015">
            <v>1</v>
          </cell>
          <cell r="C1015">
            <v>3</v>
          </cell>
        </row>
        <row r="1016">
          <cell r="B1016">
            <v>1</v>
          </cell>
          <cell r="C1016">
            <v>3</v>
          </cell>
        </row>
        <row r="1017">
          <cell r="B1017">
            <v>1</v>
          </cell>
          <cell r="C1017">
            <v>3</v>
          </cell>
        </row>
        <row r="1018">
          <cell r="B1018">
            <v>1</v>
          </cell>
          <cell r="C1018">
            <v>3</v>
          </cell>
        </row>
        <row r="1019">
          <cell r="B1019">
            <v>1</v>
          </cell>
          <cell r="C1019">
            <v>3</v>
          </cell>
        </row>
        <row r="1020">
          <cell r="B1020">
            <v>1</v>
          </cell>
          <cell r="C1020">
            <v>3</v>
          </cell>
        </row>
        <row r="1021">
          <cell r="B1021">
            <v>1</v>
          </cell>
          <cell r="C1021">
            <v>3</v>
          </cell>
        </row>
        <row r="1022">
          <cell r="B1022">
            <v>1</v>
          </cell>
          <cell r="C1022">
            <v>3</v>
          </cell>
        </row>
        <row r="1023">
          <cell r="B1023">
            <v>1</v>
          </cell>
          <cell r="C1023">
            <v>3</v>
          </cell>
        </row>
        <row r="1024">
          <cell r="B1024">
            <v>1</v>
          </cell>
          <cell r="C1024">
            <v>3</v>
          </cell>
        </row>
        <row r="1025">
          <cell r="B1025">
            <v>1</v>
          </cell>
          <cell r="C1025">
            <v>3</v>
          </cell>
        </row>
        <row r="1026">
          <cell r="B1026">
            <v>1</v>
          </cell>
          <cell r="C1026">
            <v>3</v>
          </cell>
        </row>
        <row r="1027">
          <cell r="B1027">
            <v>1</v>
          </cell>
          <cell r="C1027">
            <v>3</v>
          </cell>
        </row>
        <row r="1028">
          <cell r="B1028">
            <v>1</v>
          </cell>
          <cell r="C1028">
            <v>3</v>
          </cell>
        </row>
        <row r="1029">
          <cell r="B1029">
            <v>1</v>
          </cell>
          <cell r="C1029">
            <v>3</v>
          </cell>
        </row>
        <row r="1030">
          <cell r="B1030">
            <v>1</v>
          </cell>
          <cell r="C1030">
            <v>3</v>
          </cell>
        </row>
        <row r="1031">
          <cell r="B1031">
            <v>1</v>
          </cell>
          <cell r="C1031">
            <v>3</v>
          </cell>
        </row>
        <row r="1032">
          <cell r="B1032">
            <v>1</v>
          </cell>
          <cell r="C1032">
            <v>3</v>
          </cell>
        </row>
        <row r="1033">
          <cell r="B1033">
            <v>1</v>
          </cell>
          <cell r="C1033">
            <v>3</v>
          </cell>
        </row>
        <row r="1034">
          <cell r="B1034">
            <v>1</v>
          </cell>
          <cell r="C1034">
            <v>3</v>
          </cell>
        </row>
        <row r="1035">
          <cell r="B1035">
            <v>1</v>
          </cell>
          <cell r="C1035">
            <v>3</v>
          </cell>
        </row>
        <row r="1036">
          <cell r="B1036">
            <v>1</v>
          </cell>
          <cell r="C1036">
            <v>3</v>
          </cell>
        </row>
        <row r="1037">
          <cell r="B1037">
            <v>1</v>
          </cell>
          <cell r="C1037">
            <v>3</v>
          </cell>
        </row>
        <row r="1038">
          <cell r="B1038">
            <v>1</v>
          </cell>
          <cell r="C1038">
            <v>3</v>
          </cell>
        </row>
        <row r="1039">
          <cell r="B1039">
            <v>1</v>
          </cell>
          <cell r="C1039">
            <v>3</v>
          </cell>
        </row>
        <row r="1040">
          <cell r="B1040">
            <v>1</v>
          </cell>
          <cell r="C1040">
            <v>3</v>
          </cell>
        </row>
        <row r="1041">
          <cell r="B1041">
            <v>1</v>
          </cell>
          <cell r="C1041">
            <v>3</v>
          </cell>
        </row>
        <row r="1042">
          <cell r="B1042">
            <v>1</v>
          </cell>
          <cell r="C1042">
            <v>3</v>
          </cell>
        </row>
        <row r="1043">
          <cell r="B1043">
            <v>1</v>
          </cell>
          <cell r="C1043">
            <v>3</v>
          </cell>
        </row>
        <row r="1044">
          <cell r="B1044">
            <v>1</v>
          </cell>
          <cell r="C1044">
            <v>3</v>
          </cell>
        </row>
        <row r="1045">
          <cell r="B1045">
            <v>1</v>
          </cell>
          <cell r="C1045">
            <v>3</v>
          </cell>
        </row>
        <row r="1046">
          <cell r="B1046">
            <v>1</v>
          </cell>
          <cell r="C1046">
            <v>3</v>
          </cell>
        </row>
        <row r="1047">
          <cell r="B1047">
            <v>1</v>
          </cell>
          <cell r="C1047">
            <v>3</v>
          </cell>
        </row>
        <row r="1048">
          <cell r="B1048">
            <v>1</v>
          </cell>
          <cell r="C1048">
            <v>3</v>
          </cell>
        </row>
        <row r="1049">
          <cell r="B1049">
            <v>1</v>
          </cell>
          <cell r="C1049">
            <v>3</v>
          </cell>
        </row>
        <row r="1050">
          <cell r="B1050">
            <v>1</v>
          </cell>
          <cell r="C1050">
            <v>3</v>
          </cell>
        </row>
        <row r="1051">
          <cell r="B1051">
            <v>1</v>
          </cell>
          <cell r="C1051">
            <v>3</v>
          </cell>
        </row>
        <row r="1052">
          <cell r="B1052">
            <v>1</v>
          </cell>
          <cell r="C1052">
            <v>3</v>
          </cell>
        </row>
        <row r="1053">
          <cell r="B1053">
            <v>1</v>
          </cell>
          <cell r="C1053">
            <v>3</v>
          </cell>
        </row>
        <row r="1054">
          <cell r="B1054">
            <v>1</v>
          </cell>
          <cell r="C1054">
            <v>3</v>
          </cell>
        </row>
        <row r="1055">
          <cell r="B1055">
            <v>1</v>
          </cell>
          <cell r="C1055">
            <v>3</v>
          </cell>
        </row>
        <row r="1056">
          <cell r="B1056">
            <v>1</v>
          </cell>
          <cell r="C1056">
            <v>3</v>
          </cell>
        </row>
        <row r="1057">
          <cell r="B1057">
            <v>1</v>
          </cell>
          <cell r="C1057">
            <v>3</v>
          </cell>
        </row>
        <row r="1058">
          <cell r="B1058">
            <v>1</v>
          </cell>
          <cell r="C1058">
            <v>3</v>
          </cell>
        </row>
        <row r="1059">
          <cell r="B1059">
            <v>1</v>
          </cell>
          <cell r="C1059">
            <v>3</v>
          </cell>
        </row>
        <row r="1060">
          <cell r="B1060">
            <v>1</v>
          </cell>
          <cell r="C1060">
            <v>3</v>
          </cell>
        </row>
        <row r="1061">
          <cell r="B1061">
            <v>1</v>
          </cell>
          <cell r="C1061">
            <v>3</v>
          </cell>
        </row>
        <row r="1062">
          <cell r="B1062">
            <v>1</v>
          </cell>
          <cell r="C1062">
            <v>3</v>
          </cell>
        </row>
        <row r="1063">
          <cell r="B1063">
            <v>1</v>
          </cell>
          <cell r="C1063">
            <v>3</v>
          </cell>
        </row>
        <row r="1064">
          <cell r="B1064">
            <v>1</v>
          </cell>
          <cell r="C1064">
            <v>3</v>
          </cell>
        </row>
        <row r="1065">
          <cell r="B1065">
            <v>1</v>
          </cell>
          <cell r="C1065">
            <v>3</v>
          </cell>
        </row>
        <row r="1066">
          <cell r="B1066">
            <v>1</v>
          </cell>
          <cell r="C1066">
            <v>3</v>
          </cell>
        </row>
        <row r="1067">
          <cell r="B1067">
            <v>1</v>
          </cell>
          <cell r="C1067">
            <v>3</v>
          </cell>
        </row>
        <row r="1068">
          <cell r="B1068">
            <v>1</v>
          </cell>
          <cell r="C1068">
            <v>3</v>
          </cell>
        </row>
        <row r="1069">
          <cell r="B1069">
            <v>1</v>
          </cell>
          <cell r="C1069">
            <v>3</v>
          </cell>
        </row>
        <row r="1070">
          <cell r="B1070">
            <v>1</v>
          </cell>
          <cell r="C1070">
            <v>3</v>
          </cell>
        </row>
        <row r="1071">
          <cell r="B1071">
            <v>1</v>
          </cell>
          <cell r="C1071">
            <v>3</v>
          </cell>
        </row>
        <row r="1072">
          <cell r="B1072">
            <v>1</v>
          </cell>
          <cell r="C1072">
            <v>3</v>
          </cell>
        </row>
        <row r="1073">
          <cell r="B1073">
            <v>1</v>
          </cell>
          <cell r="C1073">
            <v>3</v>
          </cell>
        </row>
        <row r="1074">
          <cell r="B1074">
            <v>1</v>
          </cell>
          <cell r="C1074">
            <v>3</v>
          </cell>
        </row>
        <row r="1075">
          <cell r="B1075">
            <v>1</v>
          </cell>
          <cell r="C1075">
            <v>3</v>
          </cell>
        </row>
        <row r="1076">
          <cell r="B1076">
            <v>1</v>
          </cell>
          <cell r="C1076">
            <v>3</v>
          </cell>
        </row>
        <row r="1077">
          <cell r="B1077">
            <v>1</v>
          </cell>
          <cell r="C1077">
            <v>3</v>
          </cell>
        </row>
        <row r="1078">
          <cell r="B1078">
            <v>1</v>
          </cell>
          <cell r="C1078">
            <v>3</v>
          </cell>
        </row>
        <row r="1079">
          <cell r="B1079">
            <v>1</v>
          </cell>
          <cell r="C1079">
            <v>3</v>
          </cell>
        </row>
        <row r="1080">
          <cell r="B1080">
            <v>1</v>
          </cell>
          <cell r="C1080">
            <v>3</v>
          </cell>
        </row>
        <row r="1081">
          <cell r="B1081">
            <v>1</v>
          </cell>
          <cell r="C1081">
            <v>3</v>
          </cell>
        </row>
        <row r="1082">
          <cell r="B1082">
            <v>1</v>
          </cell>
          <cell r="C1082">
            <v>3</v>
          </cell>
        </row>
        <row r="1083">
          <cell r="B1083">
            <v>1</v>
          </cell>
          <cell r="C1083">
            <v>3</v>
          </cell>
        </row>
        <row r="1084">
          <cell r="B1084">
            <v>1</v>
          </cell>
          <cell r="C1084">
            <v>3</v>
          </cell>
        </row>
        <row r="1085">
          <cell r="B1085">
            <v>1</v>
          </cell>
          <cell r="C1085">
            <v>3</v>
          </cell>
        </row>
        <row r="1086">
          <cell r="B1086">
            <v>1</v>
          </cell>
          <cell r="C1086">
            <v>3</v>
          </cell>
        </row>
        <row r="1087">
          <cell r="B1087">
            <v>1</v>
          </cell>
          <cell r="C1087">
            <v>3</v>
          </cell>
        </row>
        <row r="1088">
          <cell r="B1088">
            <v>1</v>
          </cell>
          <cell r="C1088">
            <v>3</v>
          </cell>
        </row>
        <row r="1089">
          <cell r="B1089">
            <v>1</v>
          </cell>
          <cell r="C1089">
            <v>4</v>
          </cell>
        </row>
        <row r="1090">
          <cell r="B1090">
            <v>1</v>
          </cell>
          <cell r="C1090">
            <v>4</v>
          </cell>
        </row>
        <row r="1091">
          <cell r="B1091">
            <v>1</v>
          </cell>
          <cell r="C1091">
            <v>4</v>
          </cell>
        </row>
        <row r="1092">
          <cell r="B1092">
            <v>1</v>
          </cell>
          <cell r="C1092">
            <v>4</v>
          </cell>
        </row>
        <row r="1093">
          <cell r="B1093">
            <v>1</v>
          </cell>
          <cell r="C1093">
            <v>4</v>
          </cell>
        </row>
        <row r="1094">
          <cell r="B1094">
            <v>1</v>
          </cell>
          <cell r="C1094">
            <v>4</v>
          </cell>
        </row>
        <row r="1095">
          <cell r="B1095">
            <v>1</v>
          </cell>
          <cell r="C1095">
            <v>4</v>
          </cell>
        </row>
        <row r="1096">
          <cell r="B1096">
            <v>1</v>
          </cell>
          <cell r="C1096">
            <v>4</v>
          </cell>
        </row>
        <row r="1097">
          <cell r="B1097">
            <v>1</v>
          </cell>
          <cell r="C1097">
            <v>4</v>
          </cell>
        </row>
        <row r="1098">
          <cell r="B1098">
            <v>1</v>
          </cell>
          <cell r="C1098">
            <v>4</v>
          </cell>
        </row>
        <row r="1099">
          <cell r="B1099">
            <v>1</v>
          </cell>
          <cell r="C1099">
            <v>4</v>
          </cell>
        </row>
        <row r="1100">
          <cell r="B1100">
            <v>1</v>
          </cell>
          <cell r="C1100">
            <v>4</v>
          </cell>
        </row>
        <row r="1101">
          <cell r="B1101">
            <v>1</v>
          </cell>
          <cell r="C1101">
            <v>4</v>
          </cell>
        </row>
        <row r="1102">
          <cell r="B1102">
            <v>1</v>
          </cell>
          <cell r="C1102">
            <v>4</v>
          </cell>
        </row>
        <row r="1103">
          <cell r="B1103">
            <v>1</v>
          </cell>
          <cell r="C1103">
            <v>4</v>
          </cell>
        </row>
        <row r="1104">
          <cell r="B1104">
            <v>1</v>
          </cell>
          <cell r="C1104">
            <v>4</v>
          </cell>
        </row>
        <row r="1105">
          <cell r="B1105">
            <v>1</v>
          </cell>
          <cell r="C1105">
            <v>4</v>
          </cell>
        </row>
        <row r="1106">
          <cell r="B1106">
            <v>1</v>
          </cell>
          <cell r="C1106">
            <v>4</v>
          </cell>
        </row>
        <row r="1107">
          <cell r="B1107">
            <v>1</v>
          </cell>
          <cell r="C1107">
            <v>4</v>
          </cell>
        </row>
        <row r="1108">
          <cell r="B1108">
            <v>1</v>
          </cell>
          <cell r="C1108">
            <v>4</v>
          </cell>
        </row>
        <row r="1109">
          <cell r="B1109">
            <v>1</v>
          </cell>
          <cell r="C1109">
            <v>4</v>
          </cell>
        </row>
        <row r="1110">
          <cell r="B1110">
            <v>1</v>
          </cell>
          <cell r="C1110">
            <v>4</v>
          </cell>
        </row>
        <row r="1111">
          <cell r="B1111">
            <v>1</v>
          </cell>
          <cell r="C1111">
            <v>4</v>
          </cell>
        </row>
        <row r="1112">
          <cell r="B1112">
            <v>1</v>
          </cell>
          <cell r="C1112">
            <v>4</v>
          </cell>
        </row>
        <row r="1113">
          <cell r="B1113">
            <v>1</v>
          </cell>
          <cell r="C1113">
            <v>4</v>
          </cell>
        </row>
        <row r="1114">
          <cell r="B1114">
            <v>1</v>
          </cell>
          <cell r="C1114">
            <v>4</v>
          </cell>
        </row>
        <row r="1115">
          <cell r="B1115">
            <v>1</v>
          </cell>
          <cell r="C1115">
            <v>4</v>
          </cell>
        </row>
        <row r="1116">
          <cell r="B1116">
            <v>1</v>
          </cell>
          <cell r="C1116">
            <v>4</v>
          </cell>
        </row>
        <row r="1117">
          <cell r="B1117">
            <v>1</v>
          </cell>
          <cell r="C1117">
            <v>4</v>
          </cell>
        </row>
        <row r="1118">
          <cell r="B1118">
            <v>1</v>
          </cell>
          <cell r="C1118">
            <v>4</v>
          </cell>
        </row>
        <row r="1119">
          <cell r="B1119">
            <v>1</v>
          </cell>
          <cell r="C1119">
            <v>4</v>
          </cell>
        </row>
        <row r="1120">
          <cell r="B1120">
            <v>1</v>
          </cell>
          <cell r="C1120">
            <v>4</v>
          </cell>
        </row>
        <row r="1121">
          <cell r="B1121">
            <v>1</v>
          </cell>
          <cell r="C1121">
            <v>4</v>
          </cell>
        </row>
        <row r="1122">
          <cell r="B1122">
            <v>1</v>
          </cell>
          <cell r="C1122">
            <v>4</v>
          </cell>
        </row>
        <row r="1123">
          <cell r="B1123">
            <v>1</v>
          </cell>
          <cell r="C1123">
            <v>4</v>
          </cell>
        </row>
        <row r="1124">
          <cell r="B1124">
            <v>1</v>
          </cell>
          <cell r="C1124">
            <v>4</v>
          </cell>
        </row>
        <row r="1125">
          <cell r="B1125">
            <v>1</v>
          </cell>
          <cell r="C1125">
            <v>4</v>
          </cell>
        </row>
        <row r="1126">
          <cell r="B1126">
            <v>1</v>
          </cell>
          <cell r="C1126">
            <v>4</v>
          </cell>
        </row>
        <row r="1127">
          <cell r="B1127">
            <v>1</v>
          </cell>
          <cell r="C1127">
            <v>4</v>
          </cell>
        </row>
        <row r="1128">
          <cell r="B1128">
            <v>1</v>
          </cell>
          <cell r="C1128">
            <v>4</v>
          </cell>
        </row>
        <row r="1129">
          <cell r="B1129">
            <v>1</v>
          </cell>
          <cell r="C1129">
            <v>4</v>
          </cell>
        </row>
        <row r="1130">
          <cell r="B1130">
            <v>1</v>
          </cell>
          <cell r="C1130">
            <v>4</v>
          </cell>
        </row>
        <row r="1131">
          <cell r="B1131">
            <v>1</v>
          </cell>
          <cell r="C1131">
            <v>4</v>
          </cell>
        </row>
        <row r="1132">
          <cell r="B1132">
            <v>1</v>
          </cell>
          <cell r="C1132">
            <v>4</v>
          </cell>
        </row>
        <row r="1133">
          <cell r="B1133">
            <v>1</v>
          </cell>
          <cell r="C1133">
            <v>4</v>
          </cell>
        </row>
        <row r="1134">
          <cell r="B1134">
            <v>1</v>
          </cell>
          <cell r="C1134">
            <v>4</v>
          </cell>
        </row>
        <row r="1135">
          <cell r="B1135">
            <v>1</v>
          </cell>
          <cell r="C1135">
            <v>4</v>
          </cell>
        </row>
        <row r="1136">
          <cell r="B1136">
            <v>1</v>
          </cell>
          <cell r="C1136">
            <v>4</v>
          </cell>
        </row>
        <row r="1137">
          <cell r="B1137">
            <v>1</v>
          </cell>
          <cell r="C1137">
            <v>4</v>
          </cell>
        </row>
        <row r="1138">
          <cell r="B1138">
            <v>1</v>
          </cell>
          <cell r="C1138">
            <v>4</v>
          </cell>
        </row>
        <row r="1139">
          <cell r="B1139">
            <v>1</v>
          </cell>
          <cell r="C1139">
            <v>4</v>
          </cell>
        </row>
        <row r="1140">
          <cell r="B1140">
            <v>1</v>
          </cell>
          <cell r="C1140">
            <v>4</v>
          </cell>
        </row>
        <row r="1141">
          <cell r="B1141">
            <v>1</v>
          </cell>
          <cell r="C1141">
            <v>4</v>
          </cell>
        </row>
        <row r="1142">
          <cell r="B1142">
            <v>1</v>
          </cell>
          <cell r="C1142">
            <v>4</v>
          </cell>
        </row>
        <row r="1143">
          <cell r="B1143">
            <v>1</v>
          </cell>
          <cell r="C1143">
            <v>4</v>
          </cell>
        </row>
        <row r="1144">
          <cell r="B1144">
            <v>1</v>
          </cell>
          <cell r="C1144">
            <v>4</v>
          </cell>
        </row>
        <row r="1145">
          <cell r="B1145">
            <v>1</v>
          </cell>
          <cell r="C1145">
            <v>4</v>
          </cell>
        </row>
        <row r="1146">
          <cell r="B1146">
            <v>1</v>
          </cell>
          <cell r="C1146">
            <v>4</v>
          </cell>
        </row>
        <row r="1147">
          <cell r="B1147">
            <v>1</v>
          </cell>
          <cell r="C1147">
            <v>4</v>
          </cell>
        </row>
        <row r="1148">
          <cell r="B1148">
            <v>1</v>
          </cell>
          <cell r="C1148">
            <v>4</v>
          </cell>
        </row>
        <row r="1149">
          <cell r="B1149">
            <v>1</v>
          </cell>
          <cell r="C1149">
            <v>4</v>
          </cell>
        </row>
        <row r="1150">
          <cell r="B1150">
            <v>1</v>
          </cell>
          <cell r="C1150">
            <v>4</v>
          </cell>
        </row>
        <row r="1151">
          <cell r="B1151">
            <v>1</v>
          </cell>
          <cell r="C1151">
            <v>4</v>
          </cell>
        </row>
        <row r="1152">
          <cell r="B1152">
            <v>1</v>
          </cell>
          <cell r="C1152">
            <v>4</v>
          </cell>
        </row>
        <row r="1153">
          <cell r="B1153">
            <v>1</v>
          </cell>
          <cell r="C1153">
            <v>4</v>
          </cell>
        </row>
        <row r="1154">
          <cell r="B1154">
            <v>1</v>
          </cell>
          <cell r="C1154">
            <v>4</v>
          </cell>
        </row>
        <row r="1155">
          <cell r="B1155">
            <v>1</v>
          </cell>
          <cell r="C1155">
            <v>4</v>
          </cell>
        </row>
        <row r="1156">
          <cell r="B1156">
            <v>1</v>
          </cell>
          <cell r="C1156">
            <v>4</v>
          </cell>
        </row>
        <row r="1157">
          <cell r="B1157">
            <v>1</v>
          </cell>
          <cell r="C1157">
            <v>4</v>
          </cell>
        </row>
        <row r="1158">
          <cell r="B1158">
            <v>1</v>
          </cell>
          <cell r="C1158">
            <v>4</v>
          </cell>
        </row>
        <row r="1159">
          <cell r="B1159">
            <v>1</v>
          </cell>
          <cell r="C1159">
            <v>4</v>
          </cell>
        </row>
        <row r="1160">
          <cell r="B1160">
            <v>1</v>
          </cell>
          <cell r="C1160">
            <v>4</v>
          </cell>
        </row>
        <row r="1161">
          <cell r="B1161">
            <v>1</v>
          </cell>
          <cell r="C1161">
            <v>4</v>
          </cell>
        </row>
        <row r="1162">
          <cell r="B1162">
            <v>1</v>
          </cell>
          <cell r="C1162">
            <v>4</v>
          </cell>
        </row>
        <row r="1163">
          <cell r="B1163">
            <v>1</v>
          </cell>
          <cell r="C1163">
            <v>4</v>
          </cell>
        </row>
        <row r="1164">
          <cell r="B1164">
            <v>1</v>
          </cell>
          <cell r="C1164">
            <v>4</v>
          </cell>
        </row>
        <row r="1165">
          <cell r="B1165">
            <v>1</v>
          </cell>
          <cell r="C1165">
            <v>4</v>
          </cell>
        </row>
        <row r="1166">
          <cell r="B1166">
            <v>1</v>
          </cell>
          <cell r="C1166">
            <v>4</v>
          </cell>
        </row>
        <row r="1167">
          <cell r="B1167">
            <v>1</v>
          </cell>
          <cell r="C1167">
            <v>4</v>
          </cell>
        </row>
        <row r="1168">
          <cell r="B1168">
            <v>1</v>
          </cell>
          <cell r="C1168">
            <v>4</v>
          </cell>
        </row>
        <row r="1169">
          <cell r="B1169">
            <v>1</v>
          </cell>
          <cell r="C1169">
            <v>4</v>
          </cell>
        </row>
        <row r="1170">
          <cell r="B1170">
            <v>1</v>
          </cell>
          <cell r="C1170">
            <v>4</v>
          </cell>
        </row>
        <row r="1171">
          <cell r="B1171">
            <v>1</v>
          </cell>
          <cell r="C1171">
            <v>4</v>
          </cell>
        </row>
        <row r="1172">
          <cell r="B1172">
            <v>1</v>
          </cell>
          <cell r="C1172">
            <v>4</v>
          </cell>
        </row>
        <row r="1173">
          <cell r="B1173">
            <v>1</v>
          </cell>
          <cell r="C1173">
            <v>4</v>
          </cell>
        </row>
        <row r="1174">
          <cell r="B1174">
            <v>1</v>
          </cell>
          <cell r="C1174">
            <v>4</v>
          </cell>
        </row>
        <row r="1175">
          <cell r="B1175">
            <v>1</v>
          </cell>
          <cell r="C1175">
            <v>4</v>
          </cell>
        </row>
        <row r="1176">
          <cell r="B1176">
            <v>1</v>
          </cell>
          <cell r="C1176">
            <v>4</v>
          </cell>
        </row>
        <row r="1177">
          <cell r="B1177">
            <v>1</v>
          </cell>
          <cell r="C1177">
            <v>4</v>
          </cell>
        </row>
        <row r="1178">
          <cell r="B1178">
            <v>1</v>
          </cell>
          <cell r="C1178">
            <v>4</v>
          </cell>
        </row>
        <row r="1179">
          <cell r="B1179">
            <v>1</v>
          </cell>
          <cell r="C1179">
            <v>4</v>
          </cell>
        </row>
        <row r="1180">
          <cell r="B1180">
            <v>1</v>
          </cell>
          <cell r="C1180">
            <v>4</v>
          </cell>
        </row>
        <row r="1181">
          <cell r="B1181">
            <v>1</v>
          </cell>
          <cell r="C1181">
            <v>4</v>
          </cell>
        </row>
        <row r="1182">
          <cell r="B1182">
            <v>1</v>
          </cell>
          <cell r="C1182">
            <v>4</v>
          </cell>
        </row>
        <row r="1183">
          <cell r="B1183">
            <v>1</v>
          </cell>
          <cell r="C1183">
            <v>4</v>
          </cell>
        </row>
        <row r="1184">
          <cell r="B1184">
            <v>1</v>
          </cell>
          <cell r="C1184">
            <v>4</v>
          </cell>
        </row>
        <row r="1185">
          <cell r="B1185">
            <v>1</v>
          </cell>
          <cell r="C1185">
            <v>4</v>
          </cell>
        </row>
        <row r="1186">
          <cell r="B1186">
            <v>1</v>
          </cell>
          <cell r="C1186">
            <v>4</v>
          </cell>
        </row>
        <row r="1187">
          <cell r="B1187">
            <v>1</v>
          </cell>
          <cell r="C1187">
            <v>4</v>
          </cell>
        </row>
        <row r="1188">
          <cell r="B1188">
            <v>1</v>
          </cell>
          <cell r="C1188">
            <v>4</v>
          </cell>
        </row>
        <row r="1189">
          <cell r="B1189">
            <v>1</v>
          </cell>
          <cell r="C1189">
            <v>4</v>
          </cell>
        </row>
        <row r="1190">
          <cell r="B1190">
            <v>1</v>
          </cell>
          <cell r="C1190">
            <v>4</v>
          </cell>
        </row>
        <row r="1191">
          <cell r="B1191">
            <v>1</v>
          </cell>
          <cell r="C1191">
            <v>4</v>
          </cell>
        </row>
        <row r="1192">
          <cell r="B1192">
            <v>1</v>
          </cell>
          <cell r="C1192">
            <v>4</v>
          </cell>
        </row>
        <row r="1193">
          <cell r="B1193">
            <v>1</v>
          </cell>
          <cell r="C1193">
            <v>4</v>
          </cell>
        </row>
        <row r="1194">
          <cell r="B1194">
            <v>1</v>
          </cell>
          <cell r="C1194">
            <v>4</v>
          </cell>
        </row>
        <row r="1195">
          <cell r="B1195">
            <v>1</v>
          </cell>
          <cell r="C1195">
            <v>4</v>
          </cell>
        </row>
        <row r="1196">
          <cell r="B1196">
            <v>1</v>
          </cell>
          <cell r="C1196">
            <v>4</v>
          </cell>
        </row>
        <row r="1197">
          <cell r="B1197">
            <v>1</v>
          </cell>
          <cell r="C1197">
            <v>4</v>
          </cell>
        </row>
        <row r="1198">
          <cell r="B1198">
            <v>1</v>
          </cell>
          <cell r="C1198">
            <v>4</v>
          </cell>
        </row>
        <row r="1199">
          <cell r="B1199">
            <v>1</v>
          </cell>
          <cell r="C1199">
            <v>4</v>
          </cell>
        </row>
        <row r="1200">
          <cell r="B1200">
            <v>1</v>
          </cell>
          <cell r="C1200">
            <v>4</v>
          </cell>
        </row>
        <row r="1201">
          <cell r="B1201">
            <v>1</v>
          </cell>
          <cell r="C1201">
            <v>4</v>
          </cell>
        </row>
        <row r="1202">
          <cell r="B1202">
            <v>1</v>
          </cell>
          <cell r="C1202">
            <v>4</v>
          </cell>
        </row>
        <row r="1203">
          <cell r="B1203">
            <v>1</v>
          </cell>
          <cell r="C1203">
            <v>4</v>
          </cell>
        </row>
        <row r="1204">
          <cell r="B1204">
            <v>1</v>
          </cell>
          <cell r="C1204">
            <v>4</v>
          </cell>
        </row>
        <row r="1205">
          <cell r="B1205">
            <v>1</v>
          </cell>
          <cell r="C1205">
            <v>4</v>
          </cell>
        </row>
        <row r="1206">
          <cell r="B1206">
            <v>1</v>
          </cell>
          <cell r="C1206">
            <v>4</v>
          </cell>
        </row>
        <row r="1207">
          <cell r="B1207">
            <v>1</v>
          </cell>
          <cell r="C1207">
            <v>4</v>
          </cell>
        </row>
        <row r="1208">
          <cell r="B1208">
            <v>1</v>
          </cell>
          <cell r="C1208">
            <v>4</v>
          </cell>
        </row>
        <row r="1209">
          <cell r="B1209">
            <v>1</v>
          </cell>
          <cell r="C1209">
            <v>4</v>
          </cell>
        </row>
        <row r="1210">
          <cell r="B1210">
            <v>1</v>
          </cell>
          <cell r="C1210">
            <v>4</v>
          </cell>
        </row>
        <row r="1211">
          <cell r="B1211">
            <v>1</v>
          </cell>
          <cell r="C1211">
            <v>4</v>
          </cell>
        </row>
        <row r="1212">
          <cell r="B1212">
            <v>1</v>
          </cell>
          <cell r="C1212">
            <v>4</v>
          </cell>
        </row>
        <row r="1213">
          <cell r="B1213">
            <v>1</v>
          </cell>
          <cell r="C1213">
            <v>4</v>
          </cell>
        </row>
        <row r="1214">
          <cell r="B1214">
            <v>1</v>
          </cell>
          <cell r="C1214">
            <v>4</v>
          </cell>
        </row>
        <row r="1215">
          <cell r="B1215">
            <v>1</v>
          </cell>
          <cell r="C1215">
            <v>4</v>
          </cell>
        </row>
        <row r="1216">
          <cell r="B1216">
            <v>1</v>
          </cell>
          <cell r="C1216">
            <v>4</v>
          </cell>
        </row>
        <row r="1217">
          <cell r="B1217">
            <v>1</v>
          </cell>
          <cell r="C1217">
            <v>4</v>
          </cell>
        </row>
        <row r="1218">
          <cell r="B1218">
            <v>1</v>
          </cell>
          <cell r="C1218">
            <v>4</v>
          </cell>
        </row>
        <row r="1219">
          <cell r="B1219">
            <v>1</v>
          </cell>
          <cell r="C1219">
            <v>4</v>
          </cell>
        </row>
        <row r="1220">
          <cell r="B1220">
            <v>1</v>
          </cell>
          <cell r="C1220">
            <v>4</v>
          </cell>
        </row>
        <row r="1221">
          <cell r="B1221">
            <v>1</v>
          </cell>
          <cell r="C1221">
            <v>4</v>
          </cell>
        </row>
        <row r="1222">
          <cell r="B1222">
            <v>1</v>
          </cell>
          <cell r="C1222">
            <v>4</v>
          </cell>
        </row>
        <row r="1223">
          <cell r="B1223">
            <v>1</v>
          </cell>
          <cell r="C1223">
            <v>4</v>
          </cell>
        </row>
        <row r="1224">
          <cell r="B1224">
            <v>1</v>
          </cell>
          <cell r="C1224">
            <v>4</v>
          </cell>
        </row>
        <row r="1225">
          <cell r="B1225">
            <v>1</v>
          </cell>
          <cell r="C1225">
            <v>4</v>
          </cell>
        </row>
        <row r="1226">
          <cell r="B1226">
            <v>1</v>
          </cell>
          <cell r="C1226">
            <v>4</v>
          </cell>
        </row>
        <row r="1227">
          <cell r="B1227">
            <v>1</v>
          </cell>
          <cell r="C1227">
            <v>4</v>
          </cell>
        </row>
        <row r="1228">
          <cell r="B1228">
            <v>1</v>
          </cell>
          <cell r="C1228">
            <v>4</v>
          </cell>
        </row>
        <row r="1229">
          <cell r="B1229">
            <v>1</v>
          </cell>
          <cell r="C1229">
            <v>4</v>
          </cell>
        </row>
        <row r="1230">
          <cell r="B1230">
            <v>1</v>
          </cell>
          <cell r="C1230">
            <v>4</v>
          </cell>
        </row>
        <row r="1231">
          <cell r="B1231">
            <v>1</v>
          </cell>
          <cell r="C1231">
            <v>4</v>
          </cell>
        </row>
        <row r="1232">
          <cell r="B1232">
            <v>1</v>
          </cell>
          <cell r="C1232">
            <v>4</v>
          </cell>
        </row>
        <row r="1233">
          <cell r="B1233">
            <v>1</v>
          </cell>
          <cell r="C1233">
            <v>4</v>
          </cell>
        </row>
        <row r="1234">
          <cell r="B1234">
            <v>1</v>
          </cell>
          <cell r="C1234">
            <v>4</v>
          </cell>
        </row>
        <row r="1235">
          <cell r="B1235">
            <v>1</v>
          </cell>
          <cell r="C1235">
            <v>4</v>
          </cell>
        </row>
        <row r="1236">
          <cell r="B1236">
            <v>1</v>
          </cell>
          <cell r="C1236">
            <v>4</v>
          </cell>
        </row>
        <row r="1237">
          <cell r="B1237">
            <v>1</v>
          </cell>
          <cell r="C1237">
            <v>4</v>
          </cell>
        </row>
        <row r="1238">
          <cell r="B1238">
            <v>1</v>
          </cell>
          <cell r="C1238">
            <v>4</v>
          </cell>
        </row>
        <row r="1239">
          <cell r="B1239">
            <v>1</v>
          </cell>
          <cell r="C1239">
            <v>4</v>
          </cell>
        </row>
        <row r="1240">
          <cell r="B1240">
            <v>1</v>
          </cell>
          <cell r="C1240">
            <v>4</v>
          </cell>
        </row>
        <row r="1241">
          <cell r="B1241">
            <v>1</v>
          </cell>
          <cell r="C1241">
            <v>4</v>
          </cell>
        </row>
        <row r="1242">
          <cell r="B1242">
            <v>1</v>
          </cell>
          <cell r="C1242">
            <v>4</v>
          </cell>
        </row>
        <row r="1243">
          <cell r="B1243">
            <v>1</v>
          </cell>
          <cell r="C1243">
            <v>4</v>
          </cell>
        </row>
        <row r="1244">
          <cell r="B1244">
            <v>1</v>
          </cell>
          <cell r="C1244">
            <v>4</v>
          </cell>
        </row>
        <row r="1245">
          <cell r="B1245">
            <v>1</v>
          </cell>
          <cell r="C1245">
            <v>4</v>
          </cell>
        </row>
        <row r="1246">
          <cell r="B1246">
            <v>1</v>
          </cell>
          <cell r="C1246">
            <v>4</v>
          </cell>
        </row>
        <row r="1247">
          <cell r="B1247">
            <v>1</v>
          </cell>
          <cell r="C1247">
            <v>4</v>
          </cell>
        </row>
        <row r="1248">
          <cell r="B1248">
            <v>1</v>
          </cell>
          <cell r="C1248">
            <v>4</v>
          </cell>
        </row>
        <row r="1249">
          <cell r="B1249">
            <v>1</v>
          </cell>
          <cell r="C1249">
            <v>4</v>
          </cell>
        </row>
        <row r="1250">
          <cell r="B1250">
            <v>1</v>
          </cell>
          <cell r="C1250">
            <v>4</v>
          </cell>
        </row>
        <row r="1251">
          <cell r="B1251">
            <v>1</v>
          </cell>
          <cell r="C1251">
            <v>4</v>
          </cell>
        </row>
        <row r="1252">
          <cell r="B1252">
            <v>1</v>
          </cell>
          <cell r="C1252">
            <v>4</v>
          </cell>
        </row>
        <row r="1253">
          <cell r="B1253">
            <v>1</v>
          </cell>
          <cell r="C1253">
            <v>4</v>
          </cell>
        </row>
        <row r="1254">
          <cell r="B1254">
            <v>1</v>
          </cell>
          <cell r="C1254">
            <v>4</v>
          </cell>
        </row>
        <row r="1255">
          <cell r="B1255">
            <v>1</v>
          </cell>
          <cell r="C1255">
            <v>4</v>
          </cell>
        </row>
        <row r="1256">
          <cell r="B1256">
            <v>1</v>
          </cell>
          <cell r="C1256">
            <v>4</v>
          </cell>
        </row>
        <row r="1257">
          <cell r="B1257">
            <v>1</v>
          </cell>
          <cell r="C1257">
            <v>4</v>
          </cell>
        </row>
        <row r="1258">
          <cell r="B1258">
            <v>1</v>
          </cell>
          <cell r="C1258">
            <v>4</v>
          </cell>
        </row>
        <row r="1259">
          <cell r="B1259">
            <v>1</v>
          </cell>
          <cell r="C1259">
            <v>4</v>
          </cell>
        </row>
        <row r="1260">
          <cell r="B1260">
            <v>1</v>
          </cell>
          <cell r="C1260">
            <v>4</v>
          </cell>
        </row>
        <row r="1261">
          <cell r="B1261">
            <v>1</v>
          </cell>
          <cell r="C1261">
            <v>4</v>
          </cell>
        </row>
        <row r="1262">
          <cell r="B1262">
            <v>1</v>
          </cell>
          <cell r="C1262">
            <v>4</v>
          </cell>
        </row>
        <row r="1263">
          <cell r="B1263">
            <v>1</v>
          </cell>
          <cell r="C1263">
            <v>4</v>
          </cell>
        </row>
        <row r="1264">
          <cell r="B1264">
            <v>1</v>
          </cell>
          <cell r="C1264">
            <v>4</v>
          </cell>
        </row>
        <row r="1265">
          <cell r="B1265">
            <v>1</v>
          </cell>
          <cell r="C1265">
            <v>4</v>
          </cell>
        </row>
        <row r="1266">
          <cell r="B1266">
            <v>1</v>
          </cell>
          <cell r="C1266">
            <v>4</v>
          </cell>
        </row>
        <row r="1267">
          <cell r="B1267">
            <v>1</v>
          </cell>
          <cell r="C1267">
            <v>4</v>
          </cell>
        </row>
        <row r="1268">
          <cell r="B1268">
            <v>1</v>
          </cell>
          <cell r="C1268">
            <v>4</v>
          </cell>
        </row>
        <row r="1269">
          <cell r="B1269">
            <v>1</v>
          </cell>
          <cell r="C1269">
            <v>4</v>
          </cell>
        </row>
        <row r="1270">
          <cell r="B1270">
            <v>1</v>
          </cell>
          <cell r="C1270">
            <v>4</v>
          </cell>
        </row>
        <row r="1271">
          <cell r="B1271">
            <v>1</v>
          </cell>
          <cell r="C1271">
            <v>4</v>
          </cell>
        </row>
        <row r="1272">
          <cell r="B1272">
            <v>1</v>
          </cell>
          <cell r="C1272">
            <v>4</v>
          </cell>
        </row>
        <row r="1273">
          <cell r="B1273">
            <v>1</v>
          </cell>
          <cell r="C1273">
            <v>4</v>
          </cell>
        </row>
        <row r="1274">
          <cell r="B1274">
            <v>1</v>
          </cell>
          <cell r="C1274">
            <v>4</v>
          </cell>
        </row>
        <row r="1275">
          <cell r="B1275">
            <v>1</v>
          </cell>
          <cell r="C1275">
            <v>4</v>
          </cell>
        </row>
        <row r="1276">
          <cell r="B1276">
            <v>1</v>
          </cell>
          <cell r="C1276">
            <v>4</v>
          </cell>
        </row>
        <row r="1277">
          <cell r="B1277">
            <v>1</v>
          </cell>
          <cell r="C1277">
            <v>4</v>
          </cell>
        </row>
        <row r="1278">
          <cell r="B1278">
            <v>1</v>
          </cell>
          <cell r="C1278">
            <v>4</v>
          </cell>
        </row>
        <row r="1279">
          <cell r="B1279">
            <v>1</v>
          </cell>
          <cell r="C1279">
            <v>4</v>
          </cell>
        </row>
        <row r="1280">
          <cell r="B1280">
            <v>1</v>
          </cell>
          <cell r="C1280">
            <v>4</v>
          </cell>
        </row>
        <row r="1281">
          <cell r="B1281">
            <v>1</v>
          </cell>
          <cell r="C1281">
            <v>4</v>
          </cell>
        </row>
        <row r="1282">
          <cell r="B1282">
            <v>1</v>
          </cell>
          <cell r="C1282">
            <v>4</v>
          </cell>
        </row>
        <row r="1283">
          <cell r="B1283">
            <v>1</v>
          </cell>
          <cell r="C1283">
            <v>4</v>
          </cell>
        </row>
        <row r="1284">
          <cell r="B1284">
            <v>1</v>
          </cell>
          <cell r="C1284">
            <v>4</v>
          </cell>
        </row>
        <row r="1285">
          <cell r="B1285">
            <v>1</v>
          </cell>
          <cell r="C1285">
            <v>4</v>
          </cell>
        </row>
        <row r="1286">
          <cell r="B1286">
            <v>1</v>
          </cell>
          <cell r="C1286">
            <v>4</v>
          </cell>
        </row>
        <row r="1287">
          <cell r="B1287">
            <v>1</v>
          </cell>
          <cell r="C1287">
            <v>4</v>
          </cell>
        </row>
        <row r="1288">
          <cell r="B1288">
            <v>1</v>
          </cell>
          <cell r="C1288">
            <v>4</v>
          </cell>
        </row>
        <row r="1289">
          <cell r="B1289">
            <v>1</v>
          </cell>
          <cell r="C1289">
            <v>4</v>
          </cell>
        </row>
        <row r="1290">
          <cell r="B1290">
            <v>1</v>
          </cell>
          <cell r="C1290">
            <v>4</v>
          </cell>
        </row>
        <row r="1291">
          <cell r="B1291">
            <v>1</v>
          </cell>
          <cell r="C1291">
            <v>4</v>
          </cell>
        </row>
        <row r="1292">
          <cell r="B1292">
            <v>1</v>
          </cell>
          <cell r="C1292">
            <v>4</v>
          </cell>
        </row>
        <row r="1293">
          <cell r="B1293">
            <v>1</v>
          </cell>
          <cell r="C1293">
            <v>4</v>
          </cell>
        </row>
        <row r="1294">
          <cell r="B1294">
            <v>1</v>
          </cell>
          <cell r="C1294">
            <v>4</v>
          </cell>
        </row>
        <row r="1295">
          <cell r="B1295">
            <v>1</v>
          </cell>
          <cell r="C1295">
            <v>4</v>
          </cell>
        </row>
        <row r="1296">
          <cell r="B1296">
            <v>1</v>
          </cell>
          <cell r="C1296">
            <v>4</v>
          </cell>
        </row>
        <row r="1297">
          <cell r="B1297">
            <v>1</v>
          </cell>
          <cell r="C1297">
            <v>4</v>
          </cell>
        </row>
        <row r="1298">
          <cell r="B1298">
            <v>1</v>
          </cell>
          <cell r="C1298">
            <v>4</v>
          </cell>
        </row>
        <row r="1299">
          <cell r="B1299">
            <v>1</v>
          </cell>
          <cell r="C1299">
            <v>4</v>
          </cell>
        </row>
        <row r="1300">
          <cell r="B1300">
            <v>1</v>
          </cell>
          <cell r="C1300">
            <v>4</v>
          </cell>
        </row>
        <row r="1301">
          <cell r="B1301">
            <v>1</v>
          </cell>
          <cell r="C1301">
            <v>4</v>
          </cell>
        </row>
        <row r="1302">
          <cell r="B1302">
            <v>1</v>
          </cell>
          <cell r="C1302">
            <v>4</v>
          </cell>
        </row>
        <row r="1303">
          <cell r="B1303">
            <v>1</v>
          </cell>
          <cell r="C1303">
            <v>4</v>
          </cell>
        </row>
        <row r="1304">
          <cell r="B1304">
            <v>1</v>
          </cell>
          <cell r="C1304">
            <v>4</v>
          </cell>
        </row>
        <row r="1305">
          <cell r="B1305">
            <v>1</v>
          </cell>
          <cell r="C1305">
            <v>4</v>
          </cell>
        </row>
        <row r="1306">
          <cell r="B1306">
            <v>1</v>
          </cell>
          <cell r="C1306">
            <v>4</v>
          </cell>
        </row>
        <row r="1307">
          <cell r="B1307">
            <v>1</v>
          </cell>
          <cell r="C1307">
            <v>4</v>
          </cell>
        </row>
        <row r="1308">
          <cell r="B1308">
            <v>1</v>
          </cell>
          <cell r="C1308">
            <v>4</v>
          </cell>
        </row>
        <row r="1309">
          <cell r="B1309">
            <v>1</v>
          </cell>
          <cell r="C1309">
            <v>4</v>
          </cell>
        </row>
        <row r="1310">
          <cell r="B1310">
            <v>1</v>
          </cell>
          <cell r="C1310">
            <v>4</v>
          </cell>
        </row>
        <row r="1311">
          <cell r="B1311">
            <v>1</v>
          </cell>
          <cell r="C1311">
            <v>4</v>
          </cell>
        </row>
        <row r="1312">
          <cell r="B1312">
            <v>1</v>
          </cell>
          <cell r="C1312">
            <v>4</v>
          </cell>
        </row>
        <row r="1313">
          <cell r="B1313">
            <v>1</v>
          </cell>
          <cell r="C1313">
            <v>4</v>
          </cell>
        </row>
        <row r="1314">
          <cell r="B1314">
            <v>1</v>
          </cell>
          <cell r="C1314">
            <v>4</v>
          </cell>
        </row>
        <row r="1315">
          <cell r="B1315">
            <v>1</v>
          </cell>
          <cell r="C1315">
            <v>4</v>
          </cell>
        </row>
        <row r="1316">
          <cell r="B1316">
            <v>1</v>
          </cell>
          <cell r="C1316">
            <v>4</v>
          </cell>
        </row>
        <row r="1317">
          <cell r="B1317">
            <v>1</v>
          </cell>
          <cell r="C1317">
            <v>4</v>
          </cell>
        </row>
        <row r="1318">
          <cell r="B1318">
            <v>1</v>
          </cell>
          <cell r="C1318">
            <v>4</v>
          </cell>
        </row>
        <row r="1319">
          <cell r="B1319">
            <v>1</v>
          </cell>
          <cell r="C1319">
            <v>4</v>
          </cell>
        </row>
        <row r="1320">
          <cell r="B1320">
            <v>1</v>
          </cell>
          <cell r="C1320">
            <v>4</v>
          </cell>
        </row>
        <row r="1321">
          <cell r="B1321">
            <v>1</v>
          </cell>
          <cell r="C1321">
            <v>4</v>
          </cell>
        </row>
        <row r="1322">
          <cell r="B1322">
            <v>1</v>
          </cell>
          <cell r="C1322">
            <v>4</v>
          </cell>
        </row>
        <row r="1323">
          <cell r="B1323">
            <v>1</v>
          </cell>
          <cell r="C1323">
            <v>4</v>
          </cell>
        </row>
        <row r="1324">
          <cell r="B1324">
            <v>1</v>
          </cell>
          <cell r="C1324">
            <v>4</v>
          </cell>
        </row>
        <row r="1325">
          <cell r="B1325">
            <v>1</v>
          </cell>
          <cell r="C1325">
            <v>4</v>
          </cell>
        </row>
        <row r="1326">
          <cell r="B1326">
            <v>1</v>
          </cell>
          <cell r="C1326">
            <v>4</v>
          </cell>
        </row>
        <row r="1327">
          <cell r="B1327">
            <v>1</v>
          </cell>
          <cell r="C1327">
            <v>4</v>
          </cell>
        </row>
        <row r="1328">
          <cell r="B1328">
            <v>1</v>
          </cell>
          <cell r="C1328">
            <v>4</v>
          </cell>
        </row>
        <row r="1329">
          <cell r="B1329">
            <v>1</v>
          </cell>
          <cell r="C1329">
            <v>4</v>
          </cell>
        </row>
        <row r="1330">
          <cell r="B1330">
            <v>1</v>
          </cell>
          <cell r="C1330">
            <v>4</v>
          </cell>
        </row>
        <row r="1331">
          <cell r="B1331">
            <v>1</v>
          </cell>
          <cell r="C1331">
            <v>4</v>
          </cell>
        </row>
        <row r="1332">
          <cell r="B1332">
            <v>1</v>
          </cell>
          <cell r="C1332">
            <v>4</v>
          </cell>
        </row>
        <row r="1333">
          <cell r="B1333">
            <v>1</v>
          </cell>
          <cell r="C1333">
            <v>4</v>
          </cell>
        </row>
        <row r="1334">
          <cell r="B1334">
            <v>1</v>
          </cell>
          <cell r="C1334">
            <v>4</v>
          </cell>
        </row>
        <row r="1335">
          <cell r="B1335">
            <v>1</v>
          </cell>
          <cell r="C1335">
            <v>4</v>
          </cell>
        </row>
        <row r="1336">
          <cell r="B1336">
            <v>1</v>
          </cell>
          <cell r="C1336">
            <v>4</v>
          </cell>
        </row>
        <row r="1337">
          <cell r="B1337">
            <v>1</v>
          </cell>
          <cell r="C1337">
            <v>4</v>
          </cell>
        </row>
        <row r="1338">
          <cell r="B1338">
            <v>1</v>
          </cell>
          <cell r="C1338">
            <v>4</v>
          </cell>
        </row>
        <row r="1339">
          <cell r="B1339">
            <v>1</v>
          </cell>
          <cell r="C1339">
            <v>4</v>
          </cell>
        </row>
        <row r="1340">
          <cell r="B1340">
            <v>1</v>
          </cell>
          <cell r="C1340">
            <v>4</v>
          </cell>
        </row>
        <row r="1341">
          <cell r="B1341">
            <v>1</v>
          </cell>
          <cell r="C1341">
            <v>4</v>
          </cell>
        </row>
        <row r="1342">
          <cell r="B1342">
            <v>1</v>
          </cell>
          <cell r="C1342">
            <v>4</v>
          </cell>
        </row>
        <row r="1343">
          <cell r="B1343">
            <v>1</v>
          </cell>
          <cell r="C1343">
            <v>4</v>
          </cell>
        </row>
        <row r="1344">
          <cell r="B1344">
            <v>1</v>
          </cell>
          <cell r="C1344">
            <v>4</v>
          </cell>
        </row>
        <row r="1345">
          <cell r="B1345">
            <v>1</v>
          </cell>
          <cell r="C1345">
            <v>4</v>
          </cell>
        </row>
        <row r="1346">
          <cell r="B1346">
            <v>1</v>
          </cell>
          <cell r="C1346">
            <v>4</v>
          </cell>
        </row>
        <row r="1347">
          <cell r="B1347">
            <v>1</v>
          </cell>
          <cell r="C1347">
            <v>4</v>
          </cell>
        </row>
        <row r="1348">
          <cell r="B1348">
            <v>1</v>
          </cell>
          <cell r="C1348">
            <v>4</v>
          </cell>
        </row>
        <row r="1349">
          <cell r="B1349">
            <v>1</v>
          </cell>
          <cell r="C1349">
            <v>4</v>
          </cell>
        </row>
        <row r="1350">
          <cell r="B1350">
            <v>1</v>
          </cell>
          <cell r="C1350">
            <v>4</v>
          </cell>
        </row>
        <row r="1351">
          <cell r="B1351">
            <v>1</v>
          </cell>
          <cell r="C1351">
            <v>4</v>
          </cell>
        </row>
        <row r="1352">
          <cell r="B1352">
            <v>1</v>
          </cell>
          <cell r="C1352">
            <v>4</v>
          </cell>
        </row>
        <row r="1353">
          <cell r="B1353">
            <v>1</v>
          </cell>
          <cell r="C1353">
            <v>4</v>
          </cell>
        </row>
        <row r="1354">
          <cell r="B1354">
            <v>1</v>
          </cell>
          <cell r="C1354">
            <v>4</v>
          </cell>
        </row>
        <row r="1355">
          <cell r="B1355">
            <v>1</v>
          </cell>
          <cell r="C1355">
            <v>4</v>
          </cell>
        </row>
        <row r="1356">
          <cell r="B1356">
            <v>1</v>
          </cell>
          <cell r="C1356">
            <v>4</v>
          </cell>
        </row>
        <row r="1357">
          <cell r="B1357">
            <v>1</v>
          </cell>
          <cell r="C1357">
            <v>4</v>
          </cell>
        </row>
        <row r="1358">
          <cell r="B1358">
            <v>1</v>
          </cell>
          <cell r="C1358">
            <v>4</v>
          </cell>
        </row>
        <row r="1359">
          <cell r="B1359">
            <v>1</v>
          </cell>
          <cell r="C1359">
            <v>4</v>
          </cell>
        </row>
        <row r="1360">
          <cell r="B1360">
            <v>1</v>
          </cell>
          <cell r="C1360">
            <v>4</v>
          </cell>
        </row>
        <row r="1361">
          <cell r="B1361">
            <v>1</v>
          </cell>
          <cell r="C1361">
            <v>4</v>
          </cell>
        </row>
        <row r="1362">
          <cell r="B1362">
            <v>1</v>
          </cell>
          <cell r="C1362">
            <v>4</v>
          </cell>
        </row>
        <row r="1363">
          <cell r="B1363">
            <v>1</v>
          </cell>
          <cell r="C1363">
            <v>4</v>
          </cell>
        </row>
        <row r="1364">
          <cell r="B1364">
            <v>1</v>
          </cell>
          <cell r="C1364">
            <v>4</v>
          </cell>
        </row>
        <row r="1365">
          <cell r="B1365">
            <v>1</v>
          </cell>
          <cell r="C1365">
            <v>4</v>
          </cell>
        </row>
        <row r="1366">
          <cell r="B1366">
            <v>1</v>
          </cell>
          <cell r="C1366">
            <v>4</v>
          </cell>
        </row>
        <row r="1367">
          <cell r="B1367">
            <v>1</v>
          </cell>
          <cell r="C1367">
            <v>4</v>
          </cell>
        </row>
        <row r="1368">
          <cell r="B1368">
            <v>1</v>
          </cell>
          <cell r="C1368">
            <v>4</v>
          </cell>
        </row>
        <row r="1369">
          <cell r="B1369">
            <v>1</v>
          </cell>
          <cell r="C1369">
            <v>4</v>
          </cell>
        </row>
        <row r="1370">
          <cell r="B1370">
            <v>1</v>
          </cell>
          <cell r="C1370">
            <v>4</v>
          </cell>
        </row>
        <row r="1371">
          <cell r="B1371">
            <v>1</v>
          </cell>
          <cell r="C1371">
            <v>4</v>
          </cell>
        </row>
        <row r="1372">
          <cell r="B1372">
            <v>1</v>
          </cell>
          <cell r="C1372">
            <v>4</v>
          </cell>
        </row>
        <row r="1373">
          <cell r="B1373">
            <v>1</v>
          </cell>
          <cell r="C1373">
            <v>4</v>
          </cell>
        </row>
        <row r="1374">
          <cell r="B1374">
            <v>1</v>
          </cell>
          <cell r="C1374">
            <v>4</v>
          </cell>
        </row>
        <row r="1375">
          <cell r="B1375">
            <v>1</v>
          </cell>
          <cell r="C1375">
            <v>4</v>
          </cell>
        </row>
        <row r="1376">
          <cell r="B1376">
            <v>1</v>
          </cell>
          <cell r="C1376">
            <v>4</v>
          </cell>
        </row>
        <row r="1377">
          <cell r="B1377">
            <v>1</v>
          </cell>
          <cell r="C1377">
            <v>4</v>
          </cell>
        </row>
        <row r="1378">
          <cell r="B1378">
            <v>1</v>
          </cell>
          <cell r="C1378">
            <v>4</v>
          </cell>
        </row>
        <row r="1379">
          <cell r="B1379">
            <v>1</v>
          </cell>
          <cell r="C1379">
            <v>4</v>
          </cell>
        </row>
        <row r="1380">
          <cell r="B1380">
            <v>1</v>
          </cell>
          <cell r="C1380">
            <v>4</v>
          </cell>
        </row>
        <row r="1381">
          <cell r="B1381">
            <v>1</v>
          </cell>
          <cell r="C1381">
            <v>4</v>
          </cell>
        </row>
        <row r="1382">
          <cell r="B1382">
            <v>1</v>
          </cell>
          <cell r="C1382">
            <v>4</v>
          </cell>
        </row>
        <row r="1383">
          <cell r="B1383">
            <v>1</v>
          </cell>
          <cell r="C1383">
            <v>4</v>
          </cell>
        </row>
        <row r="1384">
          <cell r="B1384">
            <v>1</v>
          </cell>
          <cell r="C1384">
            <v>4</v>
          </cell>
        </row>
        <row r="1385">
          <cell r="B1385">
            <v>1</v>
          </cell>
          <cell r="C1385">
            <v>4</v>
          </cell>
        </row>
        <row r="1386">
          <cell r="B1386">
            <v>1</v>
          </cell>
          <cell r="C1386">
            <v>4</v>
          </cell>
        </row>
        <row r="1387">
          <cell r="B1387">
            <v>1</v>
          </cell>
          <cell r="C1387">
            <v>4</v>
          </cell>
        </row>
        <row r="1388">
          <cell r="B1388">
            <v>1</v>
          </cell>
          <cell r="C1388">
            <v>4</v>
          </cell>
        </row>
        <row r="1389">
          <cell r="B1389">
            <v>1</v>
          </cell>
          <cell r="C1389">
            <v>4</v>
          </cell>
        </row>
        <row r="1390">
          <cell r="B1390">
            <v>1</v>
          </cell>
          <cell r="C1390">
            <v>4</v>
          </cell>
        </row>
        <row r="1391">
          <cell r="B1391">
            <v>1</v>
          </cell>
          <cell r="C1391">
            <v>4</v>
          </cell>
        </row>
        <row r="1392">
          <cell r="B1392">
            <v>1</v>
          </cell>
          <cell r="C1392">
            <v>4</v>
          </cell>
        </row>
        <row r="1393">
          <cell r="B1393">
            <v>1</v>
          </cell>
          <cell r="C1393">
            <v>4</v>
          </cell>
        </row>
        <row r="1394">
          <cell r="B1394">
            <v>1</v>
          </cell>
          <cell r="C1394">
            <v>4</v>
          </cell>
        </row>
        <row r="1395">
          <cell r="B1395">
            <v>1</v>
          </cell>
          <cell r="C1395">
            <v>4</v>
          </cell>
        </row>
        <row r="1396">
          <cell r="B1396">
            <v>1</v>
          </cell>
          <cell r="C1396">
            <v>4</v>
          </cell>
        </row>
        <row r="1397">
          <cell r="B1397">
            <v>1</v>
          </cell>
          <cell r="C1397">
            <v>4</v>
          </cell>
        </row>
        <row r="1398">
          <cell r="B1398">
            <v>1</v>
          </cell>
          <cell r="C1398">
            <v>4</v>
          </cell>
        </row>
        <row r="1399">
          <cell r="B1399">
            <v>1</v>
          </cell>
          <cell r="C1399">
            <v>4</v>
          </cell>
        </row>
        <row r="1400">
          <cell r="B1400">
            <v>1</v>
          </cell>
          <cell r="C1400">
            <v>4</v>
          </cell>
        </row>
        <row r="1401">
          <cell r="B1401">
            <v>1</v>
          </cell>
          <cell r="C1401">
            <v>4</v>
          </cell>
        </row>
        <row r="1402">
          <cell r="B1402">
            <v>1</v>
          </cell>
          <cell r="C1402">
            <v>4</v>
          </cell>
        </row>
        <row r="1403">
          <cell r="B1403">
            <v>1</v>
          </cell>
          <cell r="C1403">
            <v>4</v>
          </cell>
        </row>
        <row r="1404">
          <cell r="B1404">
            <v>1</v>
          </cell>
          <cell r="C1404">
            <v>4</v>
          </cell>
        </row>
        <row r="1405">
          <cell r="B1405">
            <v>1</v>
          </cell>
          <cell r="C1405">
            <v>4</v>
          </cell>
        </row>
        <row r="1406">
          <cell r="B1406">
            <v>1</v>
          </cell>
          <cell r="C1406">
            <v>4</v>
          </cell>
        </row>
        <row r="1407">
          <cell r="B1407">
            <v>1</v>
          </cell>
          <cell r="C1407">
            <v>4</v>
          </cell>
        </row>
        <row r="1408">
          <cell r="B1408">
            <v>1</v>
          </cell>
          <cell r="C1408">
            <v>4</v>
          </cell>
        </row>
        <row r="1409">
          <cell r="B1409">
            <v>1</v>
          </cell>
          <cell r="C1409">
            <v>4</v>
          </cell>
        </row>
        <row r="1410">
          <cell r="B1410">
            <v>1</v>
          </cell>
          <cell r="C1410">
            <v>4</v>
          </cell>
        </row>
        <row r="1411">
          <cell r="B1411">
            <v>1</v>
          </cell>
          <cell r="C1411">
            <v>4</v>
          </cell>
        </row>
        <row r="1412">
          <cell r="B1412">
            <v>1</v>
          </cell>
          <cell r="C1412">
            <v>4</v>
          </cell>
        </row>
        <row r="1413">
          <cell r="B1413">
            <v>1</v>
          </cell>
          <cell r="C1413">
            <v>4</v>
          </cell>
        </row>
        <row r="1414">
          <cell r="B1414">
            <v>1</v>
          </cell>
          <cell r="C1414">
            <v>4</v>
          </cell>
        </row>
        <row r="1415">
          <cell r="B1415">
            <v>1</v>
          </cell>
          <cell r="C1415">
            <v>4</v>
          </cell>
        </row>
        <row r="1416">
          <cell r="B1416">
            <v>1</v>
          </cell>
          <cell r="C1416">
            <v>4</v>
          </cell>
        </row>
        <row r="1417">
          <cell r="B1417">
            <v>1</v>
          </cell>
          <cell r="C1417">
            <v>4</v>
          </cell>
        </row>
        <row r="1418">
          <cell r="B1418">
            <v>1</v>
          </cell>
          <cell r="C1418">
            <v>4</v>
          </cell>
        </row>
        <row r="1419">
          <cell r="B1419">
            <v>1</v>
          </cell>
          <cell r="C1419">
            <v>4</v>
          </cell>
        </row>
        <row r="1420">
          <cell r="B1420">
            <v>1</v>
          </cell>
          <cell r="C1420">
            <v>4</v>
          </cell>
        </row>
        <row r="1421">
          <cell r="B1421">
            <v>1</v>
          </cell>
          <cell r="C1421">
            <v>4</v>
          </cell>
        </row>
        <row r="1422">
          <cell r="B1422">
            <v>1</v>
          </cell>
          <cell r="C1422">
            <v>4</v>
          </cell>
        </row>
        <row r="1423">
          <cell r="B1423">
            <v>1</v>
          </cell>
          <cell r="C1423">
            <v>4</v>
          </cell>
        </row>
        <row r="1424">
          <cell r="B1424">
            <v>1</v>
          </cell>
          <cell r="C1424">
            <v>4</v>
          </cell>
        </row>
        <row r="1425">
          <cell r="B1425">
            <v>1</v>
          </cell>
          <cell r="C1425">
            <v>4</v>
          </cell>
        </row>
        <row r="1426">
          <cell r="B1426">
            <v>1</v>
          </cell>
          <cell r="C1426">
            <v>4</v>
          </cell>
        </row>
        <row r="1427">
          <cell r="B1427">
            <v>1</v>
          </cell>
          <cell r="C1427">
            <v>4</v>
          </cell>
        </row>
        <row r="1428">
          <cell r="B1428">
            <v>1</v>
          </cell>
          <cell r="C1428">
            <v>4</v>
          </cell>
        </row>
        <row r="1429">
          <cell r="B1429">
            <v>1</v>
          </cell>
          <cell r="C1429">
            <v>4</v>
          </cell>
        </row>
        <row r="1430">
          <cell r="B1430">
            <v>1</v>
          </cell>
          <cell r="C1430">
            <v>4</v>
          </cell>
        </row>
        <row r="1431">
          <cell r="B1431">
            <v>1</v>
          </cell>
          <cell r="C1431">
            <v>4</v>
          </cell>
        </row>
        <row r="1432">
          <cell r="B1432">
            <v>1</v>
          </cell>
          <cell r="C1432">
            <v>4</v>
          </cell>
        </row>
        <row r="1433">
          <cell r="B1433">
            <v>1</v>
          </cell>
          <cell r="C1433">
            <v>4</v>
          </cell>
        </row>
        <row r="1434">
          <cell r="B1434">
            <v>1</v>
          </cell>
          <cell r="C1434">
            <v>4</v>
          </cell>
        </row>
        <row r="1435">
          <cell r="B1435">
            <v>1</v>
          </cell>
          <cell r="C1435">
            <v>4</v>
          </cell>
        </row>
        <row r="1436">
          <cell r="B1436">
            <v>1</v>
          </cell>
          <cell r="C1436">
            <v>4</v>
          </cell>
        </row>
        <row r="1437">
          <cell r="B1437">
            <v>1</v>
          </cell>
          <cell r="C1437">
            <v>4</v>
          </cell>
        </row>
        <row r="1438">
          <cell r="B1438">
            <v>1</v>
          </cell>
          <cell r="C1438">
            <v>4</v>
          </cell>
        </row>
        <row r="1439">
          <cell r="B1439">
            <v>1</v>
          </cell>
          <cell r="C1439">
            <v>4</v>
          </cell>
        </row>
        <row r="1440">
          <cell r="B1440">
            <v>1</v>
          </cell>
          <cell r="C1440">
            <v>4</v>
          </cell>
        </row>
        <row r="1441">
          <cell r="B1441">
            <v>1</v>
          </cell>
          <cell r="C1441">
            <v>4</v>
          </cell>
        </row>
        <row r="1442">
          <cell r="B1442">
            <v>1</v>
          </cell>
          <cell r="C1442">
            <v>4</v>
          </cell>
        </row>
        <row r="1443">
          <cell r="B1443">
            <v>1</v>
          </cell>
          <cell r="C1443">
            <v>4</v>
          </cell>
        </row>
        <row r="1444">
          <cell r="B1444">
            <v>1</v>
          </cell>
          <cell r="C1444">
            <v>4</v>
          </cell>
        </row>
        <row r="1445">
          <cell r="B1445">
            <v>1</v>
          </cell>
          <cell r="C1445">
            <v>4</v>
          </cell>
        </row>
        <row r="1446">
          <cell r="B1446">
            <v>1</v>
          </cell>
          <cell r="C1446">
            <v>4</v>
          </cell>
        </row>
        <row r="1447">
          <cell r="B1447">
            <v>1</v>
          </cell>
          <cell r="C1447">
            <v>4</v>
          </cell>
        </row>
        <row r="1448">
          <cell r="B1448">
            <v>1</v>
          </cell>
          <cell r="C1448">
            <v>4</v>
          </cell>
        </row>
        <row r="1449">
          <cell r="B1449">
            <v>1</v>
          </cell>
          <cell r="C1449">
            <v>4</v>
          </cell>
        </row>
        <row r="1450">
          <cell r="B1450">
            <v>1</v>
          </cell>
          <cell r="C1450">
            <v>4</v>
          </cell>
        </row>
        <row r="1451">
          <cell r="B1451">
            <v>1</v>
          </cell>
          <cell r="C1451">
            <v>4</v>
          </cell>
        </row>
        <row r="1452">
          <cell r="B1452">
            <v>1</v>
          </cell>
          <cell r="C1452">
            <v>4</v>
          </cell>
        </row>
        <row r="1453">
          <cell r="B1453">
            <v>1</v>
          </cell>
          <cell r="C1453">
            <v>4</v>
          </cell>
        </row>
        <row r="1454">
          <cell r="B1454">
            <v>1</v>
          </cell>
          <cell r="C1454">
            <v>4</v>
          </cell>
        </row>
        <row r="1455">
          <cell r="B1455">
            <v>1</v>
          </cell>
          <cell r="C1455">
            <v>4</v>
          </cell>
        </row>
        <row r="1456">
          <cell r="B1456">
            <v>1</v>
          </cell>
          <cell r="C1456">
            <v>4</v>
          </cell>
        </row>
        <row r="1457">
          <cell r="B1457">
            <v>1</v>
          </cell>
          <cell r="C1457">
            <v>4</v>
          </cell>
        </row>
        <row r="1458">
          <cell r="B1458">
            <v>1</v>
          </cell>
          <cell r="C1458">
            <v>4</v>
          </cell>
        </row>
        <row r="1459">
          <cell r="B1459">
            <v>1</v>
          </cell>
          <cell r="C1459">
            <v>4</v>
          </cell>
        </row>
        <row r="1460">
          <cell r="B1460">
            <v>1</v>
          </cell>
          <cell r="C1460">
            <v>4</v>
          </cell>
        </row>
        <row r="1461">
          <cell r="B1461">
            <v>1</v>
          </cell>
          <cell r="C1461">
            <v>4</v>
          </cell>
        </row>
        <row r="1462">
          <cell r="B1462">
            <v>1</v>
          </cell>
          <cell r="C1462">
            <v>4</v>
          </cell>
        </row>
        <row r="1463">
          <cell r="B1463">
            <v>1</v>
          </cell>
          <cell r="C1463">
            <v>4</v>
          </cell>
        </row>
        <row r="1464">
          <cell r="B1464">
            <v>1</v>
          </cell>
          <cell r="C1464">
            <v>4</v>
          </cell>
        </row>
        <row r="1465">
          <cell r="B1465">
            <v>1</v>
          </cell>
          <cell r="C1465">
            <v>4</v>
          </cell>
        </row>
        <row r="1466">
          <cell r="B1466">
            <v>1</v>
          </cell>
          <cell r="C1466">
            <v>4</v>
          </cell>
        </row>
        <row r="1467">
          <cell r="B1467">
            <v>1</v>
          </cell>
          <cell r="C1467">
            <v>4</v>
          </cell>
        </row>
        <row r="1468">
          <cell r="B1468">
            <v>1</v>
          </cell>
          <cell r="C1468">
            <v>4</v>
          </cell>
        </row>
        <row r="1469">
          <cell r="B1469">
            <v>1</v>
          </cell>
          <cell r="C1469">
            <v>4</v>
          </cell>
        </row>
        <row r="1470">
          <cell r="B1470">
            <v>1</v>
          </cell>
          <cell r="C1470">
            <v>4</v>
          </cell>
        </row>
        <row r="1471">
          <cell r="B1471">
            <v>1</v>
          </cell>
          <cell r="C1471">
            <v>4</v>
          </cell>
        </row>
        <row r="1472">
          <cell r="B1472">
            <v>1</v>
          </cell>
          <cell r="C1472">
            <v>4</v>
          </cell>
        </row>
        <row r="1473">
          <cell r="B1473">
            <v>1</v>
          </cell>
          <cell r="C1473">
            <v>4</v>
          </cell>
        </row>
        <row r="1474">
          <cell r="B1474">
            <v>1</v>
          </cell>
          <cell r="C1474">
            <v>4</v>
          </cell>
        </row>
        <row r="1475">
          <cell r="B1475">
            <v>1</v>
          </cell>
          <cell r="C1475">
            <v>4</v>
          </cell>
        </row>
        <row r="1476">
          <cell r="B1476">
            <v>1</v>
          </cell>
          <cell r="C1476">
            <v>4</v>
          </cell>
        </row>
        <row r="1477">
          <cell r="B1477">
            <v>1</v>
          </cell>
          <cell r="C1477">
            <v>4</v>
          </cell>
        </row>
        <row r="1478">
          <cell r="B1478">
            <v>1</v>
          </cell>
          <cell r="C1478">
            <v>4</v>
          </cell>
        </row>
        <row r="1479">
          <cell r="B1479">
            <v>1</v>
          </cell>
          <cell r="C1479">
            <v>4</v>
          </cell>
        </row>
        <row r="1480">
          <cell r="B1480">
            <v>1</v>
          </cell>
          <cell r="C1480">
            <v>4</v>
          </cell>
        </row>
        <row r="1481">
          <cell r="B1481">
            <v>1</v>
          </cell>
          <cell r="C1481">
            <v>4</v>
          </cell>
        </row>
        <row r="1482">
          <cell r="B1482">
            <v>1</v>
          </cell>
          <cell r="C1482">
            <v>4</v>
          </cell>
        </row>
        <row r="1483">
          <cell r="B1483">
            <v>1</v>
          </cell>
          <cell r="C1483">
            <v>4</v>
          </cell>
        </row>
        <row r="1484">
          <cell r="B1484">
            <v>1</v>
          </cell>
          <cell r="C1484">
            <v>4</v>
          </cell>
        </row>
        <row r="1485">
          <cell r="B1485">
            <v>1</v>
          </cell>
          <cell r="C1485">
            <v>4</v>
          </cell>
        </row>
        <row r="1486">
          <cell r="B1486">
            <v>1</v>
          </cell>
          <cell r="C1486">
            <v>4</v>
          </cell>
        </row>
        <row r="1487">
          <cell r="B1487">
            <v>1</v>
          </cell>
          <cell r="C1487">
            <v>4</v>
          </cell>
        </row>
        <row r="1488">
          <cell r="B1488">
            <v>1</v>
          </cell>
          <cell r="C1488">
            <v>4</v>
          </cell>
        </row>
        <row r="1489">
          <cell r="B1489">
            <v>1</v>
          </cell>
          <cell r="C1489">
            <v>4</v>
          </cell>
        </row>
        <row r="1490">
          <cell r="B1490">
            <v>1</v>
          </cell>
          <cell r="C1490">
            <v>4</v>
          </cell>
        </row>
        <row r="1491">
          <cell r="B1491">
            <v>1</v>
          </cell>
          <cell r="C1491">
            <v>4</v>
          </cell>
        </row>
        <row r="1492">
          <cell r="B1492">
            <v>1</v>
          </cell>
          <cell r="C1492">
            <v>4</v>
          </cell>
        </row>
        <row r="1493">
          <cell r="B1493">
            <v>1</v>
          </cell>
          <cell r="C1493">
            <v>4</v>
          </cell>
        </row>
        <row r="1494">
          <cell r="B1494">
            <v>1</v>
          </cell>
          <cell r="C1494">
            <v>4</v>
          </cell>
        </row>
        <row r="1495">
          <cell r="B1495">
            <v>1</v>
          </cell>
          <cell r="C1495">
            <v>4</v>
          </cell>
        </row>
        <row r="1496">
          <cell r="B1496">
            <v>1</v>
          </cell>
          <cell r="C1496">
            <v>4</v>
          </cell>
        </row>
        <row r="1497">
          <cell r="B1497">
            <v>1</v>
          </cell>
          <cell r="C1497">
            <v>4</v>
          </cell>
        </row>
        <row r="1498">
          <cell r="B1498">
            <v>1</v>
          </cell>
          <cell r="C1498">
            <v>4</v>
          </cell>
        </row>
        <row r="1499">
          <cell r="B1499">
            <v>1</v>
          </cell>
          <cell r="C1499">
            <v>4</v>
          </cell>
        </row>
        <row r="1500">
          <cell r="B1500">
            <v>1</v>
          </cell>
          <cell r="C1500">
            <v>4</v>
          </cell>
        </row>
        <row r="1501">
          <cell r="B1501">
            <v>1</v>
          </cell>
          <cell r="C1501">
            <v>4</v>
          </cell>
        </row>
        <row r="1502">
          <cell r="B1502">
            <v>1</v>
          </cell>
          <cell r="C1502">
            <v>4</v>
          </cell>
        </row>
        <row r="1503">
          <cell r="B1503">
            <v>1</v>
          </cell>
          <cell r="C1503">
            <v>4</v>
          </cell>
        </row>
        <row r="1504">
          <cell r="B1504">
            <v>1</v>
          </cell>
          <cell r="C1504">
            <v>4</v>
          </cell>
        </row>
        <row r="1505">
          <cell r="B1505">
            <v>1</v>
          </cell>
          <cell r="C1505">
            <v>4</v>
          </cell>
        </row>
        <row r="1506">
          <cell r="B1506">
            <v>1</v>
          </cell>
          <cell r="C1506">
            <v>4</v>
          </cell>
        </row>
        <row r="1507">
          <cell r="B1507">
            <v>1</v>
          </cell>
          <cell r="C1507">
            <v>4</v>
          </cell>
        </row>
        <row r="1508">
          <cell r="B1508">
            <v>1</v>
          </cell>
          <cell r="C1508">
            <v>4</v>
          </cell>
        </row>
        <row r="1509">
          <cell r="B1509">
            <v>1</v>
          </cell>
          <cell r="C1509">
            <v>4</v>
          </cell>
        </row>
        <row r="1510">
          <cell r="B1510">
            <v>1</v>
          </cell>
          <cell r="C1510">
            <v>4</v>
          </cell>
        </row>
        <row r="1511">
          <cell r="B1511">
            <v>1</v>
          </cell>
          <cell r="C1511">
            <v>4</v>
          </cell>
        </row>
        <row r="1512">
          <cell r="B1512">
            <v>1</v>
          </cell>
          <cell r="C1512">
            <v>4</v>
          </cell>
        </row>
        <row r="1513">
          <cell r="B1513">
            <v>1</v>
          </cell>
          <cell r="C1513">
            <v>5</v>
          </cell>
        </row>
        <row r="1514">
          <cell r="B1514">
            <v>1</v>
          </cell>
          <cell r="C1514">
            <v>5</v>
          </cell>
        </row>
        <row r="1515">
          <cell r="B1515">
            <v>1</v>
          </cell>
          <cell r="C1515">
            <v>5</v>
          </cell>
        </row>
        <row r="1516">
          <cell r="B1516">
            <v>1</v>
          </cell>
          <cell r="C1516">
            <v>5</v>
          </cell>
        </row>
        <row r="1517">
          <cell r="B1517">
            <v>1</v>
          </cell>
          <cell r="C1517">
            <v>5</v>
          </cell>
        </row>
        <row r="1518">
          <cell r="B1518">
            <v>1</v>
          </cell>
          <cell r="C1518">
            <v>5</v>
          </cell>
        </row>
        <row r="1519">
          <cell r="B1519">
            <v>1</v>
          </cell>
          <cell r="C1519">
            <v>5</v>
          </cell>
        </row>
        <row r="1520">
          <cell r="B1520">
            <v>1</v>
          </cell>
          <cell r="C1520">
            <v>5</v>
          </cell>
        </row>
        <row r="1521">
          <cell r="B1521">
            <v>1</v>
          </cell>
          <cell r="C1521">
            <v>5</v>
          </cell>
        </row>
        <row r="1522">
          <cell r="B1522">
            <v>1</v>
          </cell>
          <cell r="C1522">
            <v>5</v>
          </cell>
        </row>
        <row r="1523">
          <cell r="B1523">
            <v>1</v>
          </cell>
          <cell r="C1523">
            <v>5</v>
          </cell>
        </row>
        <row r="1524">
          <cell r="B1524">
            <v>1</v>
          </cell>
          <cell r="C1524">
            <v>5</v>
          </cell>
        </row>
        <row r="1525">
          <cell r="B1525">
            <v>1</v>
          </cell>
          <cell r="C1525">
            <v>5</v>
          </cell>
        </row>
        <row r="1526">
          <cell r="B1526">
            <v>1</v>
          </cell>
          <cell r="C1526">
            <v>5</v>
          </cell>
        </row>
        <row r="1527">
          <cell r="B1527">
            <v>1</v>
          </cell>
          <cell r="C1527">
            <v>5</v>
          </cell>
        </row>
        <row r="1528">
          <cell r="B1528">
            <v>1</v>
          </cell>
          <cell r="C1528">
            <v>5</v>
          </cell>
        </row>
        <row r="1529">
          <cell r="B1529">
            <v>1</v>
          </cell>
          <cell r="C1529">
            <v>5</v>
          </cell>
        </row>
        <row r="1530">
          <cell r="B1530">
            <v>1</v>
          </cell>
          <cell r="C1530">
            <v>5</v>
          </cell>
        </row>
        <row r="1531">
          <cell r="B1531">
            <v>1</v>
          </cell>
          <cell r="C1531">
            <v>5</v>
          </cell>
        </row>
        <row r="1532">
          <cell r="B1532">
            <v>1</v>
          </cell>
          <cell r="C1532">
            <v>5</v>
          </cell>
        </row>
        <row r="1533">
          <cell r="B1533">
            <v>1</v>
          </cell>
          <cell r="C1533">
            <v>5</v>
          </cell>
        </row>
        <row r="1534">
          <cell r="B1534">
            <v>1</v>
          </cell>
          <cell r="C1534">
            <v>5</v>
          </cell>
        </row>
        <row r="1535">
          <cell r="B1535">
            <v>1</v>
          </cell>
          <cell r="C1535">
            <v>5</v>
          </cell>
        </row>
        <row r="1536">
          <cell r="B1536">
            <v>1</v>
          </cell>
          <cell r="C1536">
            <v>5</v>
          </cell>
        </row>
        <row r="1537">
          <cell r="B1537">
            <v>1</v>
          </cell>
          <cell r="C1537">
            <v>5</v>
          </cell>
        </row>
        <row r="1538">
          <cell r="B1538">
            <v>1</v>
          </cell>
          <cell r="C1538">
            <v>5</v>
          </cell>
        </row>
        <row r="1539">
          <cell r="B1539">
            <v>1</v>
          </cell>
          <cell r="C1539">
            <v>5</v>
          </cell>
        </row>
        <row r="1540">
          <cell r="B1540">
            <v>1</v>
          </cell>
          <cell r="C1540">
            <v>5</v>
          </cell>
        </row>
        <row r="1541">
          <cell r="B1541">
            <v>1</v>
          </cell>
          <cell r="C1541">
            <v>5</v>
          </cell>
        </row>
        <row r="1542">
          <cell r="B1542">
            <v>1</v>
          </cell>
          <cell r="C1542">
            <v>5</v>
          </cell>
        </row>
        <row r="1543">
          <cell r="B1543">
            <v>1</v>
          </cell>
          <cell r="C1543">
            <v>5</v>
          </cell>
        </row>
        <row r="1544">
          <cell r="B1544">
            <v>1</v>
          </cell>
          <cell r="C1544">
            <v>5</v>
          </cell>
        </row>
        <row r="1545">
          <cell r="B1545">
            <v>1</v>
          </cell>
          <cell r="C1545">
            <v>5</v>
          </cell>
        </row>
        <row r="1546">
          <cell r="B1546">
            <v>1</v>
          </cell>
          <cell r="C1546">
            <v>5</v>
          </cell>
        </row>
        <row r="1547">
          <cell r="B1547">
            <v>1</v>
          </cell>
          <cell r="C1547">
            <v>5</v>
          </cell>
        </row>
        <row r="1548">
          <cell r="B1548">
            <v>1</v>
          </cell>
          <cell r="C1548">
            <v>5</v>
          </cell>
        </row>
        <row r="1549">
          <cell r="B1549">
            <v>1</v>
          </cell>
          <cell r="C1549">
            <v>5</v>
          </cell>
        </row>
        <row r="1550">
          <cell r="B1550">
            <v>1</v>
          </cell>
          <cell r="C1550">
            <v>5</v>
          </cell>
        </row>
        <row r="1551">
          <cell r="B1551">
            <v>1</v>
          </cell>
          <cell r="C1551">
            <v>5</v>
          </cell>
        </row>
        <row r="1552">
          <cell r="B1552">
            <v>1</v>
          </cell>
          <cell r="C1552">
            <v>5</v>
          </cell>
        </row>
        <row r="1553">
          <cell r="B1553">
            <v>1</v>
          </cell>
          <cell r="C1553">
            <v>5</v>
          </cell>
        </row>
        <row r="1554">
          <cell r="B1554">
            <v>1</v>
          </cell>
          <cell r="C1554">
            <v>5</v>
          </cell>
        </row>
        <row r="1555">
          <cell r="B1555">
            <v>1</v>
          </cell>
          <cell r="C1555">
            <v>5</v>
          </cell>
        </row>
        <row r="1556">
          <cell r="B1556">
            <v>1</v>
          </cell>
          <cell r="C1556">
            <v>5</v>
          </cell>
        </row>
        <row r="1557">
          <cell r="B1557">
            <v>1</v>
          </cell>
          <cell r="C1557">
            <v>5</v>
          </cell>
        </row>
        <row r="1558">
          <cell r="B1558">
            <v>1</v>
          </cell>
          <cell r="C1558">
            <v>5</v>
          </cell>
        </row>
        <row r="1559">
          <cell r="B1559">
            <v>1</v>
          </cell>
          <cell r="C1559">
            <v>5</v>
          </cell>
        </row>
        <row r="1560">
          <cell r="B1560">
            <v>1</v>
          </cell>
          <cell r="C1560">
            <v>5</v>
          </cell>
        </row>
        <row r="1561">
          <cell r="B1561">
            <v>1</v>
          </cell>
          <cell r="C1561">
            <v>5</v>
          </cell>
        </row>
        <row r="1562">
          <cell r="B1562">
            <v>1</v>
          </cell>
          <cell r="C1562">
            <v>5</v>
          </cell>
        </row>
        <row r="1563">
          <cell r="B1563">
            <v>1</v>
          </cell>
          <cell r="C1563">
            <v>5</v>
          </cell>
        </row>
        <row r="1564">
          <cell r="B1564">
            <v>1</v>
          </cell>
          <cell r="C1564">
            <v>5</v>
          </cell>
        </row>
        <row r="1565">
          <cell r="B1565">
            <v>1</v>
          </cell>
          <cell r="C1565">
            <v>5</v>
          </cell>
        </row>
        <row r="1566">
          <cell r="B1566">
            <v>1</v>
          </cell>
          <cell r="C1566">
            <v>5</v>
          </cell>
        </row>
        <row r="1567">
          <cell r="B1567">
            <v>1</v>
          </cell>
          <cell r="C1567">
            <v>5</v>
          </cell>
        </row>
        <row r="1568">
          <cell r="B1568">
            <v>1</v>
          </cell>
          <cell r="C1568">
            <v>5</v>
          </cell>
        </row>
        <row r="1569">
          <cell r="B1569">
            <v>1</v>
          </cell>
          <cell r="C1569">
            <v>5</v>
          </cell>
        </row>
        <row r="1570">
          <cell r="B1570">
            <v>1</v>
          </cell>
          <cell r="C1570">
            <v>5</v>
          </cell>
        </row>
        <row r="1571">
          <cell r="B1571">
            <v>1</v>
          </cell>
          <cell r="C1571">
            <v>5</v>
          </cell>
        </row>
        <row r="1572">
          <cell r="B1572">
            <v>1</v>
          </cell>
          <cell r="C1572">
            <v>5</v>
          </cell>
        </row>
        <row r="1573">
          <cell r="B1573">
            <v>1</v>
          </cell>
          <cell r="C1573">
            <v>5</v>
          </cell>
        </row>
        <row r="1574">
          <cell r="B1574">
            <v>1</v>
          </cell>
          <cell r="C1574">
            <v>5</v>
          </cell>
        </row>
        <row r="1575">
          <cell r="B1575">
            <v>1</v>
          </cell>
          <cell r="C1575">
            <v>5</v>
          </cell>
        </row>
        <row r="1576">
          <cell r="B1576">
            <v>1</v>
          </cell>
          <cell r="C1576">
            <v>5</v>
          </cell>
        </row>
        <row r="1577">
          <cell r="B1577">
            <v>1</v>
          </cell>
          <cell r="C1577">
            <v>5</v>
          </cell>
        </row>
        <row r="1578">
          <cell r="B1578">
            <v>1</v>
          </cell>
          <cell r="C1578">
            <v>5</v>
          </cell>
        </row>
        <row r="1579">
          <cell r="B1579">
            <v>1</v>
          </cell>
          <cell r="C1579">
            <v>5</v>
          </cell>
        </row>
        <row r="1580">
          <cell r="B1580">
            <v>1</v>
          </cell>
          <cell r="C1580">
            <v>5</v>
          </cell>
        </row>
        <row r="1581">
          <cell r="B1581">
            <v>1</v>
          </cell>
          <cell r="C1581">
            <v>5</v>
          </cell>
        </row>
        <row r="1582">
          <cell r="B1582">
            <v>1</v>
          </cell>
          <cell r="C1582">
            <v>5</v>
          </cell>
        </row>
        <row r="1583">
          <cell r="B1583">
            <v>1</v>
          </cell>
          <cell r="C1583">
            <v>5</v>
          </cell>
        </row>
        <row r="1584">
          <cell r="B1584">
            <v>1</v>
          </cell>
          <cell r="C1584">
            <v>5</v>
          </cell>
        </row>
        <row r="1585">
          <cell r="B1585">
            <v>1</v>
          </cell>
          <cell r="C1585">
            <v>5</v>
          </cell>
        </row>
        <row r="1586">
          <cell r="B1586">
            <v>1</v>
          </cell>
          <cell r="C1586">
            <v>5</v>
          </cell>
        </row>
        <row r="1587">
          <cell r="B1587">
            <v>1</v>
          </cell>
          <cell r="C1587">
            <v>5</v>
          </cell>
        </row>
        <row r="1588">
          <cell r="B1588">
            <v>1</v>
          </cell>
          <cell r="C1588">
            <v>5</v>
          </cell>
        </row>
        <row r="1589">
          <cell r="B1589">
            <v>1</v>
          </cell>
          <cell r="C1589">
            <v>5</v>
          </cell>
        </row>
        <row r="1590">
          <cell r="B1590">
            <v>1</v>
          </cell>
          <cell r="C1590">
            <v>5</v>
          </cell>
        </row>
        <row r="1591">
          <cell r="B1591">
            <v>1</v>
          </cell>
          <cell r="C1591">
            <v>5</v>
          </cell>
        </row>
        <row r="1592">
          <cell r="B1592">
            <v>1</v>
          </cell>
          <cell r="C1592">
            <v>5</v>
          </cell>
        </row>
        <row r="1593">
          <cell r="B1593">
            <v>1</v>
          </cell>
          <cell r="C1593">
            <v>5</v>
          </cell>
        </row>
        <row r="1594">
          <cell r="B1594">
            <v>1</v>
          </cell>
          <cell r="C1594">
            <v>5</v>
          </cell>
        </row>
        <row r="1595">
          <cell r="B1595">
            <v>1</v>
          </cell>
          <cell r="C1595">
            <v>5</v>
          </cell>
        </row>
        <row r="1596">
          <cell r="B1596">
            <v>1</v>
          </cell>
          <cell r="C1596">
            <v>5</v>
          </cell>
        </row>
        <row r="1597">
          <cell r="B1597">
            <v>1</v>
          </cell>
          <cell r="C1597">
            <v>5</v>
          </cell>
        </row>
        <row r="1598">
          <cell r="B1598">
            <v>1</v>
          </cell>
          <cell r="C1598">
            <v>5</v>
          </cell>
        </row>
        <row r="1599">
          <cell r="B1599">
            <v>1</v>
          </cell>
          <cell r="C1599">
            <v>5</v>
          </cell>
        </row>
        <row r="1600">
          <cell r="B1600">
            <v>1</v>
          </cell>
          <cell r="C1600">
            <v>5</v>
          </cell>
        </row>
        <row r="1601">
          <cell r="B1601">
            <v>1</v>
          </cell>
          <cell r="C1601">
            <v>5</v>
          </cell>
        </row>
        <row r="1602">
          <cell r="B1602">
            <v>1</v>
          </cell>
          <cell r="C1602">
            <v>5</v>
          </cell>
        </row>
        <row r="1603">
          <cell r="B1603">
            <v>1</v>
          </cell>
          <cell r="C1603">
            <v>5</v>
          </cell>
        </row>
        <row r="1604">
          <cell r="B1604">
            <v>1</v>
          </cell>
          <cell r="C1604">
            <v>5</v>
          </cell>
        </row>
        <row r="1605">
          <cell r="B1605">
            <v>1</v>
          </cell>
          <cell r="C1605">
            <v>5</v>
          </cell>
        </row>
        <row r="1606">
          <cell r="B1606">
            <v>1</v>
          </cell>
          <cell r="C1606">
            <v>5</v>
          </cell>
        </row>
        <row r="1607">
          <cell r="B1607">
            <v>1</v>
          </cell>
          <cell r="C1607">
            <v>5</v>
          </cell>
        </row>
        <row r="1608">
          <cell r="B1608">
            <v>1</v>
          </cell>
          <cell r="C1608">
            <v>5</v>
          </cell>
        </row>
        <row r="1609">
          <cell r="B1609">
            <v>1</v>
          </cell>
          <cell r="C1609">
            <v>5</v>
          </cell>
        </row>
        <row r="1610">
          <cell r="B1610">
            <v>1</v>
          </cell>
          <cell r="C1610">
            <v>5</v>
          </cell>
        </row>
        <row r="1611">
          <cell r="B1611">
            <v>1</v>
          </cell>
          <cell r="C1611">
            <v>5</v>
          </cell>
        </row>
        <row r="1612">
          <cell r="B1612">
            <v>1</v>
          </cell>
          <cell r="C1612">
            <v>5</v>
          </cell>
        </row>
        <row r="1613">
          <cell r="B1613">
            <v>1</v>
          </cell>
          <cell r="C1613">
            <v>5</v>
          </cell>
        </row>
        <row r="1614">
          <cell r="B1614">
            <v>1</v>
          </cell>
          <cell r="C1614">
            <v>5</v>
          </cell>
        </row>
        <row r="1615">
          <cell r="B1615">
            <v>1</v>
          </cell>
          <cell r="C1615">
            <v>5</v>
          </cell>
        </row>
        <row r="1616">
          <cell r="B1616">
            <v>1</v>
          </cell>
          <cell r="C1616">
            <v>5</v>
          </cell>
        </row>
        <row r="1617">
          <cell r="B1617">
            <v>1</v>
          </cell>
          <cell r="C1617">
            <v>5</v>
          </cell>
        </row>
        <row r="1618">
          <cell r="B1618">
            <v>1</v>
          </cell>
          <cell r="C1618">
            <v>5</v>
          </cell>
        </row>
        <row r="1619">
          <cell r="B1619">
            <v>1</v>
          </cell>
          <cell r="C1619">
            <v>5</v>
          </cell>
        </row>
        <row r="1620">
          <cell r="B1620">
            <v>1</v>
          </cell>
          <cell r="C1620">
            <v>5</v>
          </cell>
        </row>
        <row r="1621">
          <cell r="B1621">
            <v>1</v>
          </cell>
          <cell r="C1621">
            <v>5</v>
          </cell>
        </row>
        <row r="1622">
          <cell r="B1622">
            <v>1</v>
          </cell>
          <cell r="C1622">
            <v>5</v>
          </cell>
        </row>
        <row r="1623">
          <cell r="B1623">
            <v>1</v>
          </cell>
          <cell r="C1623">
            <v>5</v>
          </cell>
        </row>
        <row r="1624">
          <cell r="B1624">
            <v>1</v>
          </cell>
          <cell r="C1624">
            <v>5</v>
          </cell>
        </row>
        <row r="1625">
          <cell r="B1625">
            <v>1</v>
          </cell>
          <cell r="C1625">
            <v>5</v>
          </cell>
        </row>
        <row r="1626">
          <cell r="B1626">
            <v>1</v>
          </cell>
          <cell r="C1626">
            <v>5</v>
          </cell>
        </row>
        <row r="1627">
          <cell r="B1627">
            <v>1</v>
          </cell>
          <cell r="C1627">
            <v>5</v>
          </cell>
        </row>
        <row r="1628">
          <cell r="B1628">
            <v>1</v>
          </cell>
          <cell r="C1628">
            <v>5</v>
          </cell>
        </row>
        <row r="1629">
          <cell r="B1629">
            <v>1</v>
          </cell>
          <cell r="C1629">
            <v>5</v>
          </cell>
        </row>
        <row r="1630">
          <cell r="B1630">
            <v>1</v>
          </cell>
          <cell r="C1630">
            <v>5</v>
          </cell>
        </row>
        <row r="1631">
          <cell r="B1631">
            <v>1</v>
          </cell>
          <cell r="C1631">
            <v>5</v>
          </cell>
        </row>
        <row r="1632">
          <cell r="B1632">
            <v>1</v>
          </cell>
          <cell r="C1632">
            <v>5</v>
          </cell>
        </row>
        <row r="1633">
          <cell r="B1633">
            <v>1</v>
          </cell>
          <cell r="C1633">
            <v>5</v>
          </cell>
        </row>
        <row r="1634">
          <cell r="B1634">
            <v>1</v>
          </cell>
          <cell r="C1634">
            <v>5</v>
          </cell>
        </row>
        <row r="1635">
          <cell r="B1635">
            <v>1</v>
          </cell>
          <cell r="C1635">
            <v>5</v>
          </cell>
        </row>
        <row r="1636">
          <cell r="B1636">
            <v>1</v>
          </cell>
          <cell r="C1636">
            <v>5</v>
          </cell>
        </row>
        <row r="1637">
          <cell r="B1637">
            <v>1</v>
          </cell>
          <cell r="C1637">
            <v>5</v>
          </cell>
        </row>
        <row r="1638">
          <cell r="B1638">
            <v>1</v>
          </cell>
          <cell r="C1638">
            <v>5</v>
          </cell>
        </row>
        <row r="1639">
          <cell r="B1639">
            <v>1</v>
          </cell>
          <cell r="C1639">
            <v>5</v>
          </cell>
        </row>
        <row r="1640">
          <cell r="B1640">
            <v>1</v>
          </cell>
          <cell r="C1640">
            <v>5</v>
          </cell>
        </row>
        <row r="1641">
          <cell r="B1641">
            <v>1</v>
          </cell>
          <cell r="C1641">
            <v>5</v>
          </cell>
        </row>
        <row r="1642">
          <cell r="B1642">
            <v>1</v>
          </cell>
          <cell r="C1642">
            <v>5</v>
          </cell>
        </row>
        <row r="1643">
          <cell r="B1643">
            <v>1</v>
          </cell>
          <cell r="C1643">
            <v>5</v>
          </cell>
        </row>
        <row r="1644">
          <cell r="B1644">
            <v>1</v>
          </cell>
          <cell r="C1644">
            <v>5</v>
          </cell>
        </row>
        <row r="1645">
          <cell r="B1645">
            <v>1</v>
          </cell>
          <cell r="C1645">
            <v>5</v>
          </cell>
        </row>
        <row r="1646">
          <cell r="B1646">
            <v>1</v>
          </cell>
          <cell r="C1646">
            <v>5</v>
          </cell>
        </row>
        <row r="1647">
          <cell r="B1647">
            <v>1</v>
          </cell>
          <cell r="C1647">
            <v>5</v>
          </cell>
        </row>
        <row r="1648">
          <cell r="B1648">
            <v>1</v>
          </cell>
          <cell r="C1648">
            <v>5</v>
          </cell>
        </row>
        <row r="1649">
          <cell r="B1649">
            <v>1</v>
          </cell>
          <cell r="C1649">
            <v>5</v>
          </cell>
        </row>
        <row r="1650">
          <cell r="B1650">
            <v>1</v>
          </cell>
          <cell r="C1650">
            <v>5</v>
          </cell>
        </row>
        <row r="1651">
          <cell r="B1651">
            <v>1</v>
          </cell>
          <cell r="C1651">
            <v>5</v>
          </cell>
        </row>
        <row r="1652">
          <cell r="B1652">
            <v>1</v>
          </cell>
          <cell r="C1652">
            <v>5</v>
          </cell>
        </row>
        <row r="1653">
          <cell r="B1653">
            <v>1</v>
          </cell>
          <cell r="C1653">
            <v>5</v>
          </cell>
        </row>
        <row r="1654">
          <cell r="B1654">
            <v>1</v>
          </cell>
          <cell r="C1654">
            <v>5</v>
          </cell>
        </row>
        <row r="1655">
          <cell r="B1655">
            <v>1</v>
          </cell>
          <cell r="C1655">
            <v>5</v>
          </cell>
        </row>
        <row r="1656">
          <cell r="B1656">
            <v>1</v>
          </cell>
          <cell r="C1656">
            <v>5</v>
          </cell>
        </row>
        <row r="1657">
          <cell r="B1657">
            <v>1</v>
          </cell>
          <cell r="C1657">
            <v>5</v>
          </cell>
        </row>
        <row r="1658">
          <cell r="B1658">
            <v>1</v>
          </cell>
          <cell r="C1658">
            <v>5</v>
          </cell>
        </row>
        <row r="1659">
          <cell r="B1659">
            <v>1</v>
          </cell>
          <cell r="C1659">
            <v>5</v>
          </cell>
        </row>
        <row r="1660">
          <cell r="B1660">
            <v>1</v>
          </cell>
          <cell r="C1660">
            <v>5</v>
          </cell>
        </row>
        <row r="1661">
          <cell r="B1661">
            <v>1</v>
          </cell>
          <cell r="C1661">
            <v>5</v>
          </cell>
        </row>
        <row r="1662">
          <cell r="B1662">
            <v>1</v>
          </cell>
          <cell r="C1662">
            <v>5</v>
          </cell>
        </row>
        <row r="1663">
          <cell r="B1663">
            <v>1</v>
          </cell>
          <cell r="C1663">
            <v>5</v>
          </cell>
        </row>
        <row r="1664">
          <cell r="B1664">
            <v>1</v>
          </cell>
          <cell r="C1664">
            <v>5</v>
          </cell>
        </row>
        <row r="1665">
          <cell r="B1665">
            <v>1</v>
          </cell>
          <cell r="C1665">
            <v>5</v>
          </cell>
        </row>
        <row r="1666">
          <cell r="B1666">
            <v>1</v>
          </cell>
          <cell r="C1666">
            <v>5</v>
          </cell>
        </row>
        <row r="1667">
          <cell r="B1667">
            <v>1</v>
          </cell>
          <cell r="C1667">
            <v>5</v>
          </cell>
        </row>
        <row r="1668">
          <cell r="B1668">
            <v>1</v>
          </cell>
          <cell r="C1668">
            <v>5</v>
          </cell>
        </row>
        <row r="1669">
          <cell r="B1669">
            <v>1</v>
          </cell>
          <cell r="C1669">
            <v>5</v>
          </cell>
        </row>
        <row r="1670">
          <cell r="B1670">
            <v>1</v>
          </cell>
          <cell r="C1670">
            <v>5</v>
          </cell>
        </row>
        <row r="1671">
          <cell r="B1671">
            <v>1</v>
          </cell>
          <cell r="C1671">
            <v>5</v>
          </cell>
        </row>
        <row r="1672">
          <cell r="B1672">
            <v>1</v>
          </cell>
          <cell r="C1672">
            <v>5</v>
          </cell>
        </row>
        <row r="1673">
          <cell r="B1673">
            <v>1</v>
          </cell>
          <cell r="C1673">
            <v>5</v>
          </cell>
        </row>
        <row r="1674">
          <cell r="B1674">
            <v>1</v>
          </cell>
          <cell r="C1674">
            <v>5</v>
          </cell>
        </row>
        <row r="1675">
          <cell r="B1675">
            <v>1</v>
          </cell>
          <cell r="C1675">
            <v>5</v>
          </cell>
        </row>
        <row r="1676">
          <cell r="B1676">
            <v>1</v>
          </cell>
          <cell r="C1676">
            <v>5</v>
          </cell>
        </row>
        <row r="1677">
          <cell r="B1677">
            <v>1</v>
          </cell>
          <cell r="C1677">
            <v>5</v>
          </cell>
        </row>
        <row r="1678">
          <cell r="B1678">
            <v>1</v>
          </cell>
          <cell r="C1678">
            <v>5</v>
          </cell>
        </row>
        <row r="1679">
          <cell r="B1679">
            <v>1</v>
          </cell>
          <cell r="C1679">
            <v>5</v>
          </cell>
        </row>
        <row r="1680">
          <cell r="B1680">
            <v>1</v>
          </cell>
          <cell r="C1680">
            <v>5</v>
          </cell>
        </row>
        <row r="1681">
          <cell r="B1681">
            <v>1</v>
          </cell>
          <cell r="C1681">
            <v>5</v>
          </cell>
        </row>
        <row r="1682">
          <cell r="B1682">
            <v>1</v>
          </cell>
          <cell r="C1682">
            <v>5</v>
          </cell>
        </row>
        <row r="1683">
          <cell r="B1683">
            <v>1</v>
          </cell>
          <cell r="C1683">
            <v>5</v>
          </cell>
        </row>
        <row r="1684">
          <cell r="B1684">
            <v>1</v>
          </cell>
          <cell r="C1684">
            <v>5</v>
          </cell>
        </row>
        <row r="1685">
          <cell r="B1685">
            <v>1</v>
          </cell>
          <cell r="C1685">
            <v>5</v>
          </cell>
        </row>
        <row r="1686">
          <cell r="B1686">
            <v>1</v>
          </cell>
          <cell r="C1686">
            <v>5</v>
          </cell>
        </row>
        <row r="1687">
          <cell r="B1687">
            <v>1</v>
          </cell>
          <cell r="C1687">
            <v>5</v>
          </cell>
        </row>
        <row r="1688">
          <cell r="B1688">
            <v>1</v>
          </cell>
          <cell r="C1688">
            <v>5</v>
          </cell>
        </row>
        <row r="1689">
          <cell r="B1689">
            <v>1</v>
          </cell>
          <cell r="C1689">
            <v>5</v>
          </cell>
        </row>
        <row r="1690">
          <cell r="B1690">
            <v>1</v>
          </cell>
          <cell r="C1690">
            <v>5</v>
          </cell>
        </row>
        <row r="1691">
          <cell r="B1691">
            <v>1</v>
          </cell>
          <cell r="C1691">
            <v>5</v>
          </cell>
        </row>
        <row r="1692">
          <cell r="B1692">
            <v>1</v>
          </cell>
          <cell r="C1692">
            <v>5</v>
          </cell>
        </row>
        <row r="1693">
          <cell r="B1693">
            <v>1</v>
          </cell>
          <cell r="C1693">
            <v>5</v>
          </cell>
        </row>
        <row r="1694">
          <cell r="B1694">
            <v>1</v>
          </cell>
          <cell r="C1694">
            <v>5</v>
          </cell>
        </row>
        <row r="1695">
          <cell r="B1695">
            <v>1</v>
          </cell>
          <cell r="C1695">
            <v>5</v>
          </cell>
        </row>
        <row r="1696">
          <cell r="B1696">
            <v>1</v>
          </cell>
          <cell r="C1696">
            <v>5</v>
          </cell>
        </row>
        <row r="1697">
          <cell r="B1697">
            <v>1</v>
          </cell>
          <cell r="C1697">
            <v>5</v>
          </cell>
        </row>
        <row r="1698">
          <cell r="B1698">
            <v>1</v>
          </cell>
          <cell r="C1698">
            <v>5</v>
          </cell>
        </row>
        <row r="1699">
          <cell r="B1699">
            <v>1</v>
          </cell>
          <cell r="C1699">
            <v>5</v>
          </cell>
        </row>
        <row r="1700">
          <cell r="B1700">
            <v>1</v>
          </cell>
          <cell r="C1700">
            <v>5</v>
          </cell>
        </row>
        <row r="1701">
          <cell r="B1701">
            <v>1</v>
          </cell>
          <cell r="C1701">
            <v>5</v>
          </cell>
        </row>
        <row r="1702">
          <cell r="B1702">
            <v>1</v>
          </cell>
          <cell r="C1702">
            <v>5</v>
          </cell>
        </row>
        <row r="1703">
          <cell r="B1703">
            <v>1</v>
          </cell>
          <cell r="C1703">
            <v>5</v>
          </cell>
        </row>
        <row r="1704">
          <cell r="B1704">
            <v>1</v>
          </cell>
          <cell r="C1704">
            <v>5</v>
          </cell>
        </row>
        <row r="1705">
          <cell r="B1705">
            <v>1</v>
          </cell>
          <cell r="C1705">
            <v>5</v>
          </cell>
        </row>
        <row r="1706">
          <cell r="B1706">
            <v>1</v>
          </cell>
          <cell r="C1706">
            <v>5</v>
          </cell>
        </row>
        <row r="1707">
          <cell r="B1707">
            <v>1</v>
          </cell>
          <cell r="C1707">
            <v>5</v>
          </cell>
        </row>
        <row r="1708">
          <cell r="B1708">
            <v>1</v>
          </cell>
          <cell r="C1708">
            <v>5</v>
          </cell>
        </row>
        <row r="1709">
          <cell r="B1709">
            <v>1</v>
          </cell>
          <cell r="C1709">
            <v>5</v>
          </cell>
        </row>
        <row r="1710">
          <cell r="B1710">
            <v>1</v>
          </cell>
          <cell r="C1710">
            <v>5</v>
          </cell>
        </row>
        <row r="1711">
          <cell r="B1711">
            <v>1</v>
          </cell>
          <cell r="C1711">
            <v>5</v>
          </cell>
        </row>
        <row r="1712">
          <cell r="B1712">
            <v>1</v>
          </cell>
          <cell r="C1712">
            <v>5</v>
          </cell>
        </row>
        <row r="1713">
          <cell r="B1713">
            <v>1</v>
          </cell>
          <cell r="C1713">
            <v>5</v>
          </cell>
        </row>
        <row r="1714">
          <cell r="B1714">
            <v>1</v>
          </cell>
          <cell r="C1714">
            <v>5</v>
          </cell>
        </row>
        <row r="1715">
          <cell r="B1715">
            <v>1</v>
          </cell>
          <cell r="C1715">
            <v>5</v>
          </cell>
        </row>
        <row r="1716">
          <cell r="B1716">
            <v>1</v>
          </cell>
          <cell r="C1716">
            <v>5</v>
          </cell>
        </row>
        <row r="1717">
          <cell r="B1717">
            <v>1</v>
          </cell>
          <cell r="C1717">
            <v>5</v>
          </cell>
        </row>
        <row r="1718">
          <cell r="B1718">
            <v>1</v>
          </cell>
          <cell r="C1718">
            <v>5</v>
          </cell>
        </row>
        <row r="1719">
          <cell r="B1719">
            <v>1</v>
          </cell>
          <cell r="C1719">
            <v>5</v>
          </cell>
        </row>
        <row r="1720">
          <cell r="B1720">
            <v>1</v>
          </cell>
          <cell r="C1720">
            <v>5</v>
          </cell>
        </row>
        <row r="1721">
          <cell r="B1721">
            <v>1</v>
          </cell>
          <cell r="C1721">
            <v>5</v>
          </cell>
        </row>
        <row r="1722">
          <cell r="B1722">
            <v>1</v>
          </cell>
          <cell r="C1722">
            <v>5</v>
          </cell>
        </row>
        <row r="1723">
          <cell r="B1723">
            <v>1</v>
          </cell>
          <cell r="C1723">
            <v>5</v>
          </cell>
        </row>
        <row r="1724">
          <cell r="B1724">
            <v>1</v>
          </cell>
          <cell r="C1724">
            <v>5</v>
          </cell>
        </row>
        <row r="1725">
          <cell r="B1725">
            <v>1</v>
          </cell>
          <cell r="C1725">
            <v>5</v>
          </cell>
        </row>
        <row r="1726">
          <cell r="B1726">
            <v>1</v>
          </cell>
          <cell r="C1726">
            <v>5</v>
          </cell>
        </row>
        <row r="1727">
          <cell r="B1727">
            <v>1</v>
          </cell>
          <cell r="C1727">
            <v>5</v>
          </cell>
        </row>
        <row r="1728">
          <cell r="B1728">
            <v>1</v>
          </cell>
          <cell r="C1728">
            <v>5</v>
          </cell>
        </row>
        <row r="1729">
          <cell r="B1729">
            <v>1</v>
          </cell>
          <cell r="C1729">
            <v>5</v>
          </cell>
        </row>
        <row r="1730">
          <cell r="B1730">
            <v>1</v>
          </cell>
          <cell r="C1730">
            <v>5</v>
          </cell>
        </row>
        <row r="1731">
          <cell r="B1731">
            <v>1</v>
          </cell>
          <cell r="C1731">
            <v>5</v>
          </cell>
        </row>
        <row r="1732">
          <cell r="B1732">
            <v>1</v>
          </cell>
          <cell r="C1732">
            <v>5</v>
          </cell>
        </row>
        <row r="1733">
          <cell r="B1733">
            <v>1</v>
          </cell>
          <cell r="C1733">
            <v>5</v>
          </cell>
        </row>
        <row r="1734">
          <cell r="B1734">
            <v>1</v>
          </cell>
          <cell r="C1734">
            <v>5</v>
          </cell>
        </row>
        <row r="1735">
          <cell r="B1735">
            <v>1</v>
          </cell>
          <cell r="C1735">
            <v>5</v>
          </cell>
        </row>
        <row r="1736">
          <cell r="B1736">
            <v>1</v>
          </cell>
          <cell r="C1736">
            <v>5</v>
          </cell>
        </row>
        <row r="1737">
          <cell r="B1737">
            <v>1</v>
          </cell>
          <cell r="C1737">
            <v>5</v>
          </cell>
        </row>
        <row r="1738">
          <cell r="B1738">
            <v>1</v>
          </cell>
          <cell r="C1738">
            <v>5</v>
          </cell>
        </row>
        <row r="1739">
          <cell r="B1739">
            <v>1</v>
          </cell>
          <cell r="C1739">
            <v>5</v>
          </cell>
        </row>
        <row r="1740">
          <cell r="B1740">
            <v>1</v>
          </cell>
          <cell r="C1740">
            <v>5</v>
          </cell>
        </row>
        <row r="1741">
          <cell r="B1741">
            <v>1</v>
          </cell>
          <cell r="C1741">
            <v>5</v>
          </cell>
        </row>
        <row r="1742">
          <cell r="B1742">
            <v>1</v>
          </cell>
          <cell r="C1742">
            <v>5</v>
          </cell>
        </row>
        <row r="1743">
          <cell r="B1743">
            <v>1</v>
          </cell>
          <cell r="C1743">
            <v>5</v>
          </cell>
        </row>
        <row r="1744">
          <cell r="B1744">
            <v>1</v>
          </cell>
          <cell r="C1744">
            <v>5</v>
          </cell>
        </row>
        <row r="1745">
          <cell r="B1745">
            <v>1</v>
          </cell>
          <cell r="C1745">
            <v>5</v>
          </cell>
        </row>
        <row r="1746">
          <cell r="B1746">
            <v>1</v>
          </cell>
          <cell r="C1746">
            <v>5</v>
          </cell>
        </row>
        <row r="1747">
          <cell r="B1747">
            <v>1</v>
          </cell>
          <cell r="C1747">
            <v>5</v>
          </cell>
        </row>
        <row r="1748">
          <cell r="B1748">
            <v>1</v>
          </cell>
          <cell r="C1748">
            <v>5</v>
          </cell>
        </row>
        <row r="1749">
          <cell r="B1749">
            <v>1</v>
          </cell>
          <cell r="C1749">
            <v>5</v>
          </cell>
        </row>
        <row r="1750">
          <cell r="B1750">
            <v>1</v>
          </cell>
          <cell r="C1750">
            <v>5</v>
          </cell>
        </row>
        <row r="1751">
          <cell r="B1751">
            <v>1</v>
          </cell>
          <cell r="C1751">
            <v>5</v>
          </cell>
        </row>
        <row r="1752">
          <cell r="B1752">
            <v>1</v>
          </cell>
          <cell r="C1752">
            <v>5</v>
          </cell>
        </row>
        <row r="1753">
          <cell r="B1753">
            <v>1</v>
          </cell>
          <cell r="C1753">
            <v>5</v>
          </cell>
        </row>
        <row r="1754">
          <cell r="B1754">
            <v>1</v>
          </cell>
          <cell r="C1754">
            <v>5</v>
          </cell>
        </row>
        <row r="1755">
          <cell r="B1755">
            <v>1</v>
          </cell>
          <cell r="C1755">
            <v>5</v>
          </cell>
        </row>
        <row r="1756">
          <cell r="B1756">
            <v>1</v>
          </cell>
          <cell r="C1756">
            <v>5</v>
          </cell>
        </row>
        <row r="1757">
          <cell r="B1757">
            <v>1</v>
          </cell>
          <cell r="C1757">
            <v>5</v>
          </cell>
        </row>
        <row r="1758">
          <cell r="B1758">
            <v>1</v>
          </cell>
          <cell r="C1758">
            <v>5</v>
          </cell>
        </row>
        <row r="1759">
          <cell r="B1759">
            <v>1</v>
          </cell>
          <cell r="C1759">
            <v>5</v>
          </cell>
        </row>
        <row r="1760">
          <cell r="B1760">
            <v>1</v>
          </cell>
          <cell r="C1760">
            <v>5</v>
          </cell>
        </row>
        <row r="1761">
          <cell r="B1761">
            <v>1</v>
          </cell>
          <cell r="C1761">
            <v>5</v>
          </cell>
        </row>
        <row r="1762">
          <cell r="B1762">
            <v>1</v>
          </cell>
          <cell r="C1762">
            <v>5</v>
          </cell>
        </row>
        <row r="1763">
          <cell r="B1763">
            <v>1</v>
          </cell>
          <cell r="C1763">
            <v>5</v>
          </cell>
        </row>
        <row r="1764">
          <cell r="B1764">
            <v>1</v>
          </cell>
          <cell r="C1764">
            <v>5</v>
          </cell>
        </row>
        <row r="1765">
          <cell r="B1765">
            <v>1</v>
          </cell>
          <cell r="C1765">
            <v>5</v>
          </cell>
        </row>
        <row r="1766">
          <cell r="B1766">
            <v>1</v>
          </cell>
          <cell r="C1766">
            <v>5</v>
          </cell>
        </row>
        <row r="1767">
          <cell r="B1767">
            <v>1</v>
          </cell>
          <cell r="C1767">
            <v>5</v>
          </cell>
        </row>
        <row r="1768">
          <cell r="B1768">
            <v>1</v>
          </cell>
          <cell r="C1768">
            <v>5</v>
          </cell>
        </row>
        <row r="1769">
          <cell r="B1769">
            <v>1</v>
          </cell>
          <cell r="C1769">
            <v>5</v>
          </cell>
        </row>
        <row r="1770">
          <cell r="B1770">
            <v>1</v>
          </cell>
          <cell r="C1770">
            <v>5</v>
          </cell>
        </row>
        <row r="1771">
          <cell r="B1771">
            <v>1</v>
          </cell>
          <cell r="C1771">
            <v>5</v>
          </cell>
        </row>
        <row r="1772">
          <cell r="B1772">
            <v>1</v>
          </cell>
          <cell r="C1772">
            <v>5</v>
          </cell>
        </row>
        <row r="1773">
          <cell r="B1773">
            <v>1</v>
          </cell>
          <cell r="C1773">
            <v>5</v>
          </cell>
        </row>
        <row r="1774">
          <cell r="B1774">
            <v>1</v>
          </cell>
          <cell r="C1774">
            <v>5</v>
          </cell>
        </row>
        <row r="1775">
          <cell r="B1775">
            <v>1</v>
          </cell>
          <cell r="C1775">
            <v>5</v>
          </cell>
        </row>
        <row r="1776">
          <cell r="B1776">
            <v>1</v>
          </cell>
          <cell r="C1776">
            <v>5</v>
          </cell>
        </row>
        <row r="1777">
          <cell r="B1777">
            <v>1</v>
          </cell>
          <cell r="C1777">
            <v>5</v>
          </cell>
        </row>
        <row r="1778">
          <cell r="B1778">
            <v>1</v>
          </cell>
          <cell r="C1778">
            <v>5</v>
          </cell>
        </row>
        <row r="1779">
          <cell r="B1779">
            <v>1</v>
          </cell>
          <cell r="C1779">
            <v>5</v>
          </cell>
        </row>
        <row r="1780">
          <cell r="B1780">
            <v>1</v>
          </cell>
          <cell r="C1780">
            <v>5</v>
          </cell>
        </row>
        <row r="1781">
          <cell r="B1781">
            <v>1</v>
          </cell>
          <cell r="C1781">
            <v>5</v>
          </cell>
        </row>
        <row r="1782">
          <cell r="B1782">
            <v>1</v>
          </cell>
          <cell r="C1782">
            <v>5</v>
          </cell>
        </row>
        <row r="1783">
          <cell r="B1783">
            <v>1</v>
          </cell>
          <cell r="C1783">
            <v>5</v>
          </cell>
        </row>
        <row r="1784">
          <cell r="B1784">
            <v>1</v>
          </cell>
          <cell r="C1784">
            <v>5</v>
          </cell>
        </row>
        <row r="1785">
          <cell r="B1785">
            <v>1</v>
          </cell>
          <cell r="C1785">
            <v>5</v>
          </cell>
        </row>
        <row r="1786">
          <cell r="B1786">
            <v>1</v>
          </cell>
          <cell r="C1786">
            <v>5</v>
          </cell>
        </row>
        <row r="1787">
          <cell r="B1787">
            <v>1</v>
          </cell>
          <cell r="C1787">
            <v>5</v>
          </cell>
        </row>
        <row r="1788">
          <cell r="B1788">
            <v>1</v>
          </cell>
          <cell r="C1788">
            <v>5</v>
          </cell>
        </row>
        <row r="1789">
          <cell r="B1789">
            <v>1</v>
          </cell>
          <cell r="C1789">
            <v>5</v>
          </cell>
        </row>
        <row r="1790">
          <cell r="B1790">
            <v>1</v>
          </cell>
          <cell r="C1790">
            <v>5</v>
          </cell>
        </row>
        <row r="1791">
          <cell r="B1791">
            <v>1</v>
          </cell>
          <cell r="C1791">
            <v>5</v>
          </cell>
        </row>
        <row r="1792">
          <cell r="B1792">
            <v>1</v>
          </cell>
          <cell r="C1792">
            <v>5</v>
          </cell>
        </row>
        <row r="1793">
          <cell r="B1793">
            <v>1</v>
          </cell>
          <cell r="C1793">
            <v>5</v>
          </cell>
        </row>
        <row r="1794">
          <cell r="B1794">
            <v>1</v>
          </cell>
          <cell r="C1794">
            <v>5</v>
          </cell>
        </row>
        <row r="1795">
          <cell r="B1795">
            <v>1</v>
          </cell>
          <cell r="C1795">
            <v>5</v>
          </cell>
        </row>
        <row r="1796">
          <cell r="B1796">
            <v>1</v>
          </cell>
          <cell r="C1796">
            <v>5</v>
          </cell>
        </row>
        <row r="1797">
          <cell r="B1797">
            <v>1</v>
          </cell>
          <cell r="C1797">
            <v>5</v>
          </cell>
        </row>
        <row r="1798">
          <cell r="B1798">
            <v>1</v>
          </cell>
          <cell r="C1798">
            <v>5</v>
          </cell>
        </row>
        <row r="1799">
          <cell r="B1799">
            <v>1</v>
          </cell>
          <cell r="C1799">
            <v>5</v>
          </cell>
        </row>
        <row r="1800">
          <cell r="B1800">
            <v>1</v>
          </cell>
          <cell r="C1800">
            <v>5</v>
          </cell>
        </row>
        <row r="1801">
          <cell r="B1801">
            <v>1</v>
          </cell>
          <cell r="C1801">
            <v>5</v>
          </cell>
        </row>
        <row r="1802">
          <cell r="B1802">
            <v>1</v>
          </cell>
          <cell r="C1802">
            <v>5</v>
          </cell>
        </row>
        <row r="1803">
          <cell r="B1803">
            <v>1</v>
          </cell>
          <cell r="C1803">
            <v>5</v>
          </cell>
        </row>
        <row r="1804">
          <cell r="B1804">
            <v>1</v>
          </cell>
          <cell r="C1804">
            <v>5</v>
          </cell>
        </row>
        <row r="1805">
          <cell r="B1805">
            <v>1</v>
          </cell>
          <cell r="C1805">
            <v>5</v>
          </cell>
        </row>
        <row r="1806">
          <cell r="B1806">
            <v>1</v>
          </cell>
          <cell r="C1806">
            <v>5</v>
          </cell>
        </row>
        <row r="1807">
          <cell r="B1807">
            <v>1</v>
          </cell>
          <cell r="C1807">
            <v>5</v>
          </cell>
        </row>
        <row r="1808">
          <cell r="B1808">
            <v>1</v>
          </cell>
          <cell r="C1808">
            <v>5</v>
          </cell>
        </row>
        <row r="1809">
          <cell r="B1809">
            <v>1</v>
          </cell>
          <cell r="C1809">
            <v>5</v>
          </cell>
        </row>
        <row r="1810">
          <cell r="B1810">
            <v>1</v>
          </cell>
          <cell r="C1810">
            <v>5</v>
          </cell>
        </row>
        <row r="1811">
          <cell r="B1811">
            <v>1</v>
          </cell>
          <cell r="C1811">
            <v>5</v>
          </cell>
        </row>
        <row r="1812">
          <cell r="B1812">
            <v>1</v>
          </cell>
          <cell r="C1812">
            <v>5</v>
          </cell>
        </row>
        <row r="1813">
          <cell r="B1813">
            <v>1</v>
          </cell>
          <cell r="C1813">
            <v>5</v>
          </cell>
        </row>
        <row r="1814">
          <cell r="B1814">
            <v>1</v>
          </cell>
          <cell r="C1814">
            <v>5</v>
          </cell>
        </row>
        <row r="1815">
          <cell r="B1815">
            <v>1</v>
          </cell>
          <cell r="C1815">
            <v>5</v>
          </cell>
        </row>
        <row r="1816">
          <cell r="B1816">
            <v>1</v>
          </cell>
          <cell r="C1816">
            <v>5</v>
          </cell>
        </row>
        <row r="1817">
          <cell r="B1817">
            <v>1</v>
          </cell>
          <cell r="C1817">
            <v>5</v>
          </cell>
        </row>
        <row r="1818">
          <cell r="B1818">
            <v>1</v>
          </cell>
          <cell r="C1818">
            <v>5</v>
          </cell>
        </row>
        <row r="1819">
          <cell r="B1819">
            <v>1</v>
          </cell>
          <cell r="C1819">
            <v>5</v>
          </cell>
        </row>
        <row r="1820">
          <cell r="B1820">
            <v>1</v>
          </cell>
          <cell r="C1820">
            <v>5</v>
          </cell>
        </row>
        <row r="1821">
          <cell r="B1821">
            <v>1</v>
          </cell>
          <cell r="C1821">
            <v>5</v>
          </cell>
        </row>
        <row r="1822">
          <cell r="B1822">
            <v>1</v>
          </cell>
          <cell r="C1822">
            <v>5</v>
          </cell>
        </row>
        <row r="1823">
          <cell r="B1823">
            <v>1</v>
          </cell>
          <cell r="C1823">
            <v>5</v>
          </cell>
        </row>
        <row r="1824">
          <cell r="B1824">
            <v>1</v>
          </cell>
          <cell r="C1824">
            <v>5</v>
          </cell>
        </row>
        <row r="1825">
          <cell r="B1825">
            <v>1</v>
          </cell>
          <cell r="C1825">
            <v>5</v>
          </cell>
        </row>
        <row r="1826">
          <cell r="B1826">
            <v>1</v>
          </cell>
          <cell r="C1826">
            <v>5</v>
          </cell>
        </row>
        <row r="1827">
          <cell r="B1827">
            <v>1</v>
          </cell>
          <cell r="C1827">
            <v>5</v>
          </cell>
        </row>
        <row r="1828">
          <cell r="B1828">
            <v>1</v>
          </cell>
          <cell r="C1828">
            <v>5</v>
          </cell>
        </row>
        <row r="1829">
          <cell r="B1829">
            <v>1</v>
          </cell>
          <cell r="C1829">
            <v>5</v>
          </cell>
        </row>
        <row r="1830">
          <cell r="B1830">
            <v>1</v>
          </cell>
          <cell r="C1830">
            <v>5</v>
          </cell>
        </row>
        <row r="1831">
          <cell r="B1831">
            <v>1</v>
          </cell>
          <cell r="C1831">
            <v>5</v>
          </cell>
        </row>
        <row r="1832">
          <cell r="B1832">
            <v>1</v>
          </cell>
          <cell r="C1832">
            <v>5</v>
          </cell>
        </row>
        <row r="1833">
          <cell r="B1833">
            <v>1</v>
          </cell>
          <cell r="C1833">
            <v>5</v>
          </cell>
        </row>
        <row r="1834">
          <cell r="B1834">
            <v>1</v>
          </cell>
          <cell r="C1834">
            <v>5</v>
          </cell>
        </row>
        <row r="1835">
          <cell r="B1835">
            <v>1</v>
          </cell>
          <cell r="C1835">
            <v>5</v>
          </cell>
        </row>
        <row r="1836">
          <cell r="B1836">
            <v>1</v>
          </cell>
          <cell r="C1836">
            <v>5</v>
          </cell>
        </row>
        <row r="1837">
          <cell r="B1837">
            <v>1</v>
          </cell>
          <cell r="C1837">
            <v>5</v>
          </cell>
        </row>
        <row r="1838">
          <cell r="B1838">
            <v>1</v>
          </cell>
          <cell r="C1838">
            <v>5</v>
          </cell>
        </row>
        <row r="1839">
          <cell r="B1839">
            <v>1</v>
          </cell>
          <cell r="C1839">
            <v>5</v>
          </cell>
        </row>
        <row r="1840">
          <cell r="B1840">
            <v>1</v>
          </cell>
          <cell r="C1840">
            <v>5</v>
          </cell>
        </row>
        <row r="1841">
          <cell r="B1841">
            <v>1</v>
          </cell>
          <cell r="C1841">
            <v>5</v>
          </cell>
        </row>
        <row r="1842">
          <cell r="B1842">
            <v>1</v>
          </cell>
          <cell r="C1842">
            <v>5</v>
          </cell>
        </row>
        <row r="1843">
          <cell r="B1843">
            <v>1</v>
          </cell>
          <cell r="C1843">
            <v>5</v>
          </cell>
        </row>
        <row r="1844">
          <cell r="B1844">
            <v>1</v>
          </cell>
          <cell r="C1844">
            <v>5</v>
          </cell>
        </row>
        <row r="1845">
          <cell r="B1845">
            <v>1</v>
          </cell>
          <cell r="C1845">
            <v>5</v>
          </cell>
        </row>
        <row r="1846">
          <cell r="B1846">
            <v>1</v>
          </cell>
          <cell r="C1846">
            <v>5</v>
          </cell>
        </row>
        <row r="1847">
          <cell r="B1847">
            <v>1</v>
          </cell>
          <cell r="C1847">
            <v>5</v>
          </cell>
        </row>
        <row r="1848">
          <cell r="B1848">
            <v>1</v>
          </cell>
          <cell r="C1848">
            <v>5</v>
          </cell>
        </row>
        <row r="1849">
          <cell r="B1849">
            <v>1</v>
          </cell>
          <cell r="C1849">
            <v>5</v>
          </cell>
        </row>
        <row r="1850">
          <cell r="B1850">
            <v>1</v>
          </cell>
          <cell r="C1850">
            <v>5</v>
          </cell>
        </row>
        <row r="1851">
          <cell r="B1851">
            <v>1</v>
          </cell>
          <cell r="C1851">
            <v>5</v>
          </cell>
        </row>
        <row r="1852">
          <cell r="B1852">
            <v>1</v>
          </cell>
          <cell r="C1852">
            <v>5</v>
          </cell>
        </row>
        <row r="1853">
          <cell r="B1853">
            <v>1</v>
          </cell>
          <cell r="C1853">
            <v>5</v>
          </cell>
        </row>
        <row r="1854">
          <cell r="B1854">
            <v>1</v>
          </cell>
          <cell r="C1854">
            <v>5</v>
          </cell>
        </row>
        <row r="1855">
          <cell r="B1855">
            <v>1</v>
          </cell>
          <cell r="C1855">
            <v>5</v>
          </cell>
        </row>
        <row r="1856">
          <cell r="B1856">
            <v>1</v>
          </cell>
          <cell r="C1856">
            <v>5</v>
          </cell>
        </row>
        <row r="1857">
          <cell r="B1857">
            <v>1</v>
          </cell>
          <cell r="C1857">
            <v>5</v>
          </cell>
        </row>
        <row r="1858">
          <cell r="B1858">
            <v>1</v>
          </cell>
          <cell r="C1858">
            <v>5</v>
          </cell>
        </row>
        <row r="1859">
          <cell r="B1859">
            <v>1</v>
          </cell>
          <cell r="C1859">
            <v>5</v>
          </cell>
        </row>
        <row r="1860">
          <cell r="B1860">
            <v>1</v>
          </cell>
          <cell r="C1860">
            <v>5</v>
          </cell>
        </row>
        <row r="1861">
          <cell r="B1861">
            <v>1</v>
          </cell>
          <cell r="C1861">
            <v>5</v>
          </cell>
        </row>
        <row r="1862">
          <cell r="B1862">
            <v>1</v>
          </cell>
          <cell r="C1862">
            <v>5</v>
          </cell>
        </row>
        <row r="1863">
          <cell r="B1863">
            <v>1</v>
          </cell>
          <cell r="C1863">
            <v>5</v>
          </cell>
        </row>
        <row r="1864">
          <cell r="B1864">
            <v>1</v>
          </cell>
          <cell r="C1864">
            <v>5</v>
          </cell>
        </row>
        <row r="1865">
          <cell r="B1865">
            <v>1</v>
          </cell>
          <cell r="C1865">
            <v>5</v>
          </cell>
        </row>
        <row r="1866">
          <cell r="B1866">
            <v>1</v>
          </cell>
          <cell r="C1866">
            <v>5</v>
          </cell>
        </row>
        <row r="1867">
          <cell r="B1867">
            <v>1</v>
          </cell>
          <cell r="C1867">
            <v>5</v>
          </cell>
        </row>
        <row r="1868">
          <cell r="B1868">
            <v>1</v>
          </cell>
          <cell r="C1868">
            <v>5</v>
          </cell>
        </row>
        <row r="1869">
          <cell r="B1869">
            <v>1</v>
          </cell>
          <cell r="C1869">
            <v>5</v>
          </cell>
        </row>
        <row r="1870">
          <cell r="B1870">
            <v>1</v>
          </cell>
          <cell r="C1870">
            <v>5</v>
          </cell>
        </row>
        <row r="1871">
          <cell r="B1871">
            <v>1</v>
          </cell>
          <cell r="C1871">
            <v>5</v>
          </cell>
        </row>
        <row r="1872">
          <cell r="B1872">
            <v>1</v>
          </cell>
          <cell r="C1872">
            <v>5</v>
          </cell>
        </row>
        <row r="1873">
          <cell r="B1873">
            <v>1</v>
          </cell>
          <cell r="C1873">
            <v>5</v>
          </cell>
        </row>
        <row r="1874">
          <cell r="B1874">
            <v>1</v>
          </cell>
          <cell r="C1874">
            <v>5</v>
          </cell>
        </row>
        <row r="1875">
          <cell r="B1875">
            <v>1</v>
          </cell>
          <cell r="C1875">
            <v>5</v>
          </cell>
        </row>
        <row r="1876">
          <cell r="B1876">
            <v>1</v>
          </cell>
          <cell r="C1876">
            <v>5</v>
          </cell>
        </row>
        <row r="1877">
          <cell r="B1877">
            <v>1</v>
          </cell>
          <cell r="C1877">
            <v>5</v>
          </cell>
        </row>
        <row r="1878">
          <cell r="B1878">
            <v>1</v>
          </cell>
          <cell r="C1878">
            <v>5</v>
          </cell>
        </row>
        <row r="1879">
          <cell r="B1879">
            <v>1</v>
          </cell>
          <cell r="C1879">
            <v>5</v>
          </cell>
        </row>
        <row r="1880">
          <cell r="B1880">
            <v>1</v>
          </cell>
          <cell r="C1880">
            <v>5</v>
          </cell>
        </row>
        <row r="1881">
          <cell r="B1881">
            <v>1</v>
          </cell>
          <cell r="C1881">
            <v>5</v>
          </cell>
        </row>
        <row r="1882">
          <cell r="B1882">
            <v>1</v>
          </cell>
          <cell r="C1882">
            <v>5</v>
          </cell>
        </row>
        <row r="1883">
          <cell r="B1883">
            <v>1</v>
          </cell>
          <cell r="C1883">
            <v>5</v>
          </cell>
        </row>
        <row r="1884">
          <cell r="B1884">
            <v>1</v>
          </cell>
          <cell r="C1884">
            <v>5</v>
          </cell>
        </row>
        <row r="1885">
          <cell r="B1885">
            <v>1</v>
          </cell>
          <cell r="C1885">
            <v>5</v>
          </cell>
        </row>
        <row r="1886">
          <cell r="B1886">
            <v>1</v>
          </cell>
          <cell r="C1886">
            <v>5</v>
          </cell>
        </row>
        <row r="1887">
          <cell r="B1887">
            <v>1</v>
          </cell>
          <cell r="C1887">
            <v>5</v>
          </cell>
        </row>
        <row r="1888">
          <cell r="B1888">
            <v>1</v>
          </cell>
          <cell r="C1888">
            <v>5</v>
          </cell>
        </row>
        <row r="1889">
          <cell r="B1889">
            <v>1</v>
          </cell>
          <cell r="C1889">
            <v>5</v>
          </cell>
        </row>
        <row r="1890">
          <cell r="B1890">
            <v>1</v>
          </cell>
          <cell r="C1890">
            <v>5</v>
          </cell>
        </row>
        <row r="1891">
          <cell r="B1891">
            <v>1</v>
          </cell>
          <cell r="C1891">
            <v>5</v>
          </cell>
        </row>
        <row r="1892">
          <cell r="B1892">
            <v>1</v>
          </cell>
          <cell r="C1892">
            <v>5</v>
          </cell>
        </row>
        <row r="1893">
          <cell r="B1893">
            <v>1</v>
          </cell>
          <cell r="C1893">
            <v>5</v>
          </cell>
        </row>
        <row r="1894">
          <cell r="B1894">
            <v>1</v>
          </cell>
          <cell r="C1894">
            <v>5</v>
          </cell>
        </row>
        <row r="1895">
          <cell r="B1895">
            <v>1</v>
          </cell>
          <cell r="C1895">
            <v>5</v>
          </cell>
        </row>
        <row r="1896">
          <cell r="B1896">
            <v>1</v>
          </cell>
          <cell r="C1896">
            <v>5</v>
          </cell>
        </row>
        <row r="1897">
          <cell r="B1897">
            <v>1</v>
          </cell>
          <cell r="C1897">
            <v>5</v>
          </cell>
        </row>
        <row r="1898">
          <cell r="B1898">
            <v>1</v>
          </cell>
          <cell r="C1898">
            <v>5</v>
          </cell>
        </row>
        <row r="1899">
          <cell r="B1899">
            <v>1</v>
          </cell>
          <cell r="C1899">
            <v>5</v>
          </cell>
        </row>
        <row r="1900">
          <cell r="B1900">
            <v>1</v>
          </cell>
          <cell r="C1900">
            <v>5</v>
          </cell>
        </row>
        <row r="1901">
          <cell r="B1901">
            <v>1</v>
          </cell>
          <cell r="C1901">
            <v>5</v>
          </cell>
        </row>
        <row r="1902">
          <cell r="B1902">
            <v>1</v>
          </cell>
          <cell r="C1902">
            <v>5</v>
          </cell>
        </row>
        <row r="1903">
          <cell r="B1903">
            <v>1</v>
          </cell>
          <cell r="C1903">
            <v>5</v>
          </cell>
        </row>
        <row r="1904">
          <cell r="B1904">
            <v>1</v>
          </cell>
          <cell r="C1904">
            <v>5</v>
          </cell>
        </row>
        <row r="1905">
          <cell r="B1905">
            <v>1</v>
          </cell>
          <cell r="C1905">
            <v>5</v>
          </cell>
        </row>
        <row r="1906">
          <cell r="B1906">
            <v>1</v>
          </cell>
          <cell r="C1906">
            <v>5</v>
          </cell>
        </row>
        <row r="1907">
          <cell r="B1907">
            <v>1</v>
          </cell>
          <cell r="C1907">
            <v>5</v>
          </cell>
        </row>
        <row r="1908">
          <cell r="B1908">
            <v>1</v>
          </cell>
          <cell r="C1908">
            <v>5</v>
          </cell>
        </row>
        <row r="1909">
          <cell r="B1909">
            <v>1</v>
          </cell>
          <cell r="C1909">
            <v>5</v>
          </cell>
        </row>
        <row r="1910">
          <cell r="B1910">
            <v>1</v>
          </cell>
          <cell r="C1910">
            <v>5</v>
          </cell>
        </row>
        <row r="1911">
          <cell r="B1911">
            <v>1</v>
          </cell>
          <cell r="C1911">
            <v>5</v>
          </cell>
        </row>
        <row r="1912">
          <cell r="B1912">
            <v>1</v>
          </cell>
          <cell r="C1912">
            <v>5</v>
          </cell>
        </row>
        <row r="1913">
          <cell r="B1913">
            <v>1</v>
          </cell>
          <cell r="C1913">
            <v>5</v>
          </cell>
        </row>
        <row r="1914">
          <cell r="B1914">
            <v>1</v>
          </cell>
          <cell r="C1914">
            <v>5</v>
          </cell>
        </row>
        <row r="1915">
          <cell r="B1915">
            <v>1</v>
          </cell>
          <cell r="C1915">
            <v>5</v>
          </cell>
        </row>
        <row r="1916">
          <cell r="B1916">
            <v>1</v>
          </cell>
          <cell r="C1916">
            <v>5</v>
          </cell>
        </row>
        <row r="1917">
          <cell r="B1917">
            <v>1</v>
          </cell>
          <cell r="C1917">
            <v>5</v>
          </cell>
        </row>
        <row r="1918">
          <cell r="B1918">
            <v>1</v>
          </cell>
          <cell r="C1918">
            <v>5</v>
          </cell>
        </row>
        <row r="1919">
          <cell r="B1919">
            <v>1</v>
          </cell>
          <cell r="C1919">
            <v>5</v>
          </cell>
        </row>
        <row r="1920">
          <cell r="B1920">
            <v>1</v>
          </cell>
          <cell r="C1920">
            <v>5</v>
          </cell>
        </row>
        <row r="1921">
          <cell r="B1921">
            <v>1</v>
          </cell>
          <cell r="C1921">
            <v>5</v>
          </cell>
        </row>
        <row r="1922">
          <cell r="B1922">
            <v>1</v>
          </cell>
          <cell r="C1922">
            <v>5</v>
          </cell>
        </row>
        <row r="1923">
          <cell r="B1923">
            <v>1</v>
          </cell>
          <cell r="C1923">
            <v>5</v>
          </cell>
        </row>
        <row r="1924">
          <cell r="B1924">
            <v>1</v>
          </cell>
          <cell r="C1924">
            <v>5</v>
          </cell>
        </row>
        <row r="1925">
          <cell r="B1925">
            <v>1</v>
          </cell>
          <cell r="C1925">
            <v>5</v>
          </cell>
        </row>
        <row r="1926">
          <cell r="B1926">
            <v>1</v>
          </cell>
          <cell r="C1926">
            <v>5</v>
          </cell>
        </row>
        <row r="1927">
          <cell r="B1927">
            <v>1</v>
          </cell>
          <cell r="C1927">
            <v>5</v>
          </cell>
        </row>
        <row r="1928">
          <cell r="B1928">
            <v>1</v>
          </cell>
          <cell r="C1928">
            <v>5</v>
          </cell>
        </row>
        <row r="1929">
          <cell r="B1929">
            <v>1</v>
          </cell>
          <cell r="C1929">
            <v>5</v>
          </cell>
        </row>
        <row r="1930">
          <cell r="B1930">
            <v>1</v>
          </cell>
          <cell r="C1930">
            <v>5</v>
          </cell>
        </row>
        <row r="1931">
          <cell r="B1931">
            <v>1</v>
          </cell>
          <cell r="C1931">
            <v>5</v>
          </cell>
        </row>
        <row r="1932">
          <cell r="B1932">
            <v>1</v>
          </cell>
          <cell r="C1932">
            <v>5</v>
          </cell>
        </row>
        <row r="1933">
          <cell r="B1933">
            <v>1</v>
          </cell>
          <cell r="C1933">
            <v>5</v>
          </cell>
        </row>
        <row r="1934">
          <cell r="B1934">
            <v>1</v>
          </cell>
          <cell r="C1934">
            <v>5</v>
          </cell>
        </row>
        <row r="1935">
          <cell r="B1935">
            <v>1</v>
          </cell>
          <cell r="C1935">
            <v>5</v>
          </cell>
        </row>
        <row r="1936">
          <cell r="B1936">
            <v>1</v>
          </cell>
          <cell r="C1936">
            <v>5</v>
          </cell>
        </row>
        <row r="1937">
          <cell r="B1937">
            <v>1</v>
          </cell>
          <cell r="C1937">
            <v>5</v>
          </cell>
        </row>
        <row r="1938">
          <cell r="B1938">
            <v>1</v>
          </cell>
          <cell r="C1938">
            <v>5</v>
          </cell>
        </row>
        <row r="1939">
          <cell r="B1939">
            <v>1</v>
          </cell>
          <cell r="C1939">
            <v>5</v>
          </cell>
        </row>
        <row r="1940">
          <cell r="B1940">
            <v>1</v>
          </cell>
          <cell r="C1940">
            <v>5</v>
          </cell>
        </row>
        <row r="1941">
          <cell r="B1941">
            <v>1</v>
          </cell>
          <cell r="C1941">
            <v>5</v>
          </cell>
        </row>
        <row r="1942">
          <cell r="B1942">
            <v>1</v>
          </cell>
          <cell r="C1942">
            <v>5</v>
          </cell>
        </row>
        <row r="1943">
          <cell r="B1943">
            <v>1</v>
          </cell>
          <cell r="C1943">
            <v>5</v>
          </cell>
        </row>
        <row r="1944">
          <cell r="B1944">
            <v>1</v>
          </cell>
          <cell r="C1944">
            <v>5</v>
          </cell>
        </row>
        <row r="1945">
          <cell r="B1945">
            <v>1</v>
          </cell>
          <cell r="C1945">
            <v>5</v>
          </cell>
        </row>
        <row r="1946">
          <cell r="B1946">
            <v>1</v>
          </cell>
          <cell r="C1946">
            <v>5</v>
          </cell>
        </row>
        <row r="1947">
          <cell r="B1947">
            <v>1</v>
          </cell>
          <cell r="C1947">
            <v>5</v>
          </cell>
        </row>
        <row r="1948">
          <cell r="B1948">
            <v>1</v>
          </cell>
          <cell r="C1948">
            <v>5</v>
          </cell>
        </row>
        <row r="1949">
          <cell r="B1949">
            <v>1</v>
          </cell>
          <cell r="C1949">
            <v>5</v>
          </cell>
        </row>
        <row r="1950">
          <cell r="B1950">
            <v>1</v>
          </cell>
          <cell r="C1950">
            <v>5</v>
          </cell>
        </row>
        <row r="1951">
          <cell r="B1951">
            <v>1</v>
          </cell>
          <cell r="C1951">
            <v>5</v>
          </cell>
        </row>
        <row r="1952">
          <cell r="B1952">
            <v>1</v>
          </cell>
          <cell r="C1952">
            <v>5</v>
          </cell>
        </row>
        <row r="1953">
          <cell r="B1953">
            <v>1</v>
          </cell>
          <cell r="C1953">
            <v>5</v>
          </cell>
        </row>
        <row r="1954">
          <cell r="B1954">
            <v>1</v>
          </cell>
          <cell r="C1954">
            <v>5</v>
          </cell>
        </row>
        <row r="1955">
          <cell r="B1955">
            <v>1</v>
          </cell>
          <cell r="C1955">
            <v>5</v>
          </cell>
        </row>
        <row r="1956">
          <cell r="B1956">
            <v>1</v>
          </cell>
          <cell r="C1956">
            <v>5</v>
          </cell>
        </row>
        <row r="1957">
          <cell r="B1957">
            <v>1</v>
          </cell>
          <cell r="C1957">
            <v>5</v>
          </cell>
        </row>
        <row r="1958">
          <cell r="B1958">
            <v>1</v>
          </cell>
          <cell r="C1958">
            <v>5</v>
          </cell>
        </row>
        <row r="1959">
          <cell r="B1959">
            <v>1</v>
          </cell>
          <cell r="C1959">
            <v>6</v>
          </cell>
        </row>
        <row r="1960">
          <cell r="B1960">
            <v>1</v>
          </cell>
          <cell r="C1960">
            <v>6</v>
          </cell>
        </row>
        <row r="1961">
          <cell r="B1961">
            <v>1</v>
          </cell>
          <cell r="C1961">
            <v>6</v>
          </cell>
        </row>
        <row r="1962">
          <cell r="B1962">
            <v>1</v>
          </cell>
          <cell r="C1962">
            <v>6</v>
          </cell>
        </row>
        <row r="1963">
          <cell r="B1963">
            <v>1</v>
          </cell>
          <cell r="C1963">
            <v>6</v>
          </cell>
        </row>
        <row r="1964">
          <cell r="B1964">
            <v>1</v>
          </cell>
          <cell r="C1964">
            <v>6</v>
          </cell>
        </row>
        <row r="1965">
          <cell r="B1965">
            <v>1</v>
          </cell>
          <cell r="C1965">
            <v>6</v>
          </cell>
        </row>
        <row r="1966">
          <cell r="B1966">
            <v>1</v>
          </cell>
          <cell r="C1966">
            <v>6</v>
          </cell>
        </row>
        <row r="1967">
          <cell r="B1967">
            <v>1</v>
          </cell>
          <cell r="C1967">
            <v>6</v>
          </cell>
        </row>
        <row r="1968">
          <cell r="B1968">
            <v>1</v>
          </cell>
          <cell r="C1968">
            <v>6</v>
          </cell>
        </row>
        <row r="1969">
          <cell r="B1969">
            <v>1</v>
          </cell>
          <cell r="C1969">
            <v>6</v>
          </cell>
        </row>
        <row r="1970">
          <cell r="B1970">
            <v>1</v>
          </cell>
          <cell r="C1970">
            <v>6</v>
          </cell>
        </row>
        <row r="1971">
          <cell r="B1971">
            <v>1</v>
          </cell>
          <cell r="C1971">
            <v>6</v>
          </cell>
        </row>
        <row r="1972">
          <cell r="B1972">
            <v>1</v>
          </cell>
          <cell r="C1972">
            <v>6</v>
          </cell>
        </row>
        <row r="1973">
          <cell r="B1973">
            <v>1</v>
          </cell>
          <cell r="C1973">
            <v>6</v>
          </cell>
        </row>
        <row r="1974">
          <cell r="B1974">
            <v>1</v>
          </cell>
          <cell r="C1974">
            <v>6</v>
          </cell>
        </row>
        <row r="1975">
          <cell r="B1975">
            <v>1</v>
          </cell>
          <cell r="C1975">
            <v>6</v>
          </cell>
        </row>
        <row r="1976">
          <cell r="B1976">
            <v>1</v>
          </cell>
          <cell r="C1976">
            <v>6</v>
          </cell>
        </row>
        <row r="1977">
          <cell r="B1977">
            <v>1</v>
          </cell>
          <cell r="C1977">
            <v>6</v>
          </cell>
        </row>
        <row r="1978">
          <cell r="B1978">
            <v>1</v>
          </cell>
          <cell r="C1978">
            <v>6</v>
          </cell>
        </row>
        <row r="1979">
          <cell r="B1979">
            <v>1</v>
          </cell>
          <cell r="C1979">
            <v>6</v>
          </cell>
        </row>
        <row r="1980">
          <cell r="B1980">
            <v>1</v>
          </cell>
          <cell r="C1980">
            <v>6</v>
          </cell>
        </row>
        <row r="1981">
          <cell r="B1981">
            <v>1</v>
          </cell>
          <cell r="C1981">
            <v>6</v>
          </cell>
        </row>
        <row r="1982">
          <cell r="B1982">
            <v>1</v>
          </cell>
          <cell r="C1982">
            <v>6</v>
          </cell>
        </row>
        <row r="1983">
          <cell r="B1983">
            <v>1</v>
          </cell>
          <cell r="C1983">
            <v>6</v>
          </cell>
        </row>
        <row r="1984">
          <cell r="B1984">
            <v>1</v>
          </cell>
          <cell r="C1984">
            <v>6</v>
          </cell>
        </row>
        <row r="1985">
          <cell r="B1985">
            <v>1</v>
          </cell>
          <cell r="C1985">
            <v>6</v>
          </cell>
        </row>
        <row r="1986">
          <cell r="B1986">
            <v>1</v>
          </cell>
          <cell r="C1986">
            <v>6</v>
          </cell>
        </row>
        <row r="1987">
          <cell r="B1987">
            <v>1</v>
          </cell>
          <cell r="C1987">
            <v>6</v>
          </cell>
        </row>
        <row r="1988">
          <cell r="B1988">
            <v>1</v>
          </cell>
          <cell r="C1988">
            <v>6</v>
          </cell>
        </row>
        <row r="1989">
          <cell r="B1989">
            <v>1</v>
          </cell>
          <cell r="C1989">
            <v>6</v>
          </cell>
        </row>
        <row r="1990">
          <cell r="B1990">
            <v>1</v>
          </cell>
          <cell r="C1990">
            <v>6</v>
          </cell>
        </row>
        <row r="1991">
          <cell r="B1991">
            <v>1</v>
          </cell>
          <cell r="C1991">
            <v>6</v>
          </cell>
        </row>
        <row r="1992">
          <cell r="B1992">
            <v>1</v>
          </cell>
          <cell r="C1992">
            <v>6</v>
          </cell>
        </row>
        <row r="1993">
          <cell r="B1993">
            <v>1</v>
          </cell>
          <cell r="C1993">
            <v>6</v>
          </cell>
        </row>
        <row r="1994">
          <cell r="B1994">
            <v>1</v>
          </cell>
          <cell r="C1994">
            <v>6</v>
          </cell>
        </row>
        <row r="1995">
          <cell r="B1995">
            <v>1</v>
          </cell>
          <cell r="C1995">
            <v>6</v>
          </cell>
        </row>
        <row r="1996">
          <cell r="B1996">
            <v>1</v>
          </cell>
          <cell r="C1996">
            <v>6</v>
          </cell>
        </row>
        <row r="1997">
          <cell r="B1997">
            <v>1</v>
          </cell>
          <cell r="C1997">
            <v>6</v>
          </cell>
        </row>
        <row r="1998">
          <cell r="B1998">
            <v>1</v>
          </cell>
          <cell r="C1998">
            <v>6</v>
          </cell>
        </row>
        <row r="1999">
          <cell r="B1999">
            <v>1</v>
          </cell>
          <cell r="C1999">
            <v>6</v>
          </cell>
        </row>
        <row r="2000">
          <cell r="B2000">
            <v>1</v>
          </cell>
          <cell r="C2000">
            <v>6</v>
          </cell>
        </row>
        <row r="2001">
          <cell r="B2001">
            <v>1</v>
          </cell>
          <cell r="C2001">
            <v>6</v>
          </cell>
        </row>
        <row r="2002">
          <cell r="B2002">
            <v>1</v>
          </cell>
          <cell r="C2002">
            <v>6</v>
          </cell>
        </row>
        <row r="2003">
          <cell r="B2003">
            <v>1</v>
          </cell>
          <cell r="C2003">
            <v>6</v>
          </cell>
        </row>
        <row r="2004">
          <cell r="B2004">
            <v>1</v>
          </cell>
          <cell r="C2004">
            <v>6</v>
          </cell>
        </row>
        <row r="2005">
          <cell r="B2005">
            <v>1</v>
          </cell>
          <cell r="C2005">
            <v>6</v>
          </cell>
        </row>
        <row r="2006">
          <cell r="B2006">
            <v>1</v>
          </cell>
          <cell r="C2006">
            <v>6</v>
          </cell>
        </row>
        <row r="2007">
          <cell r="B2007">
            <v>1</v>
          </cell>
          <cell r="C2007">
            <v>6</v>
          </cell>
        </row>
        <row r="2008">
          <cell r="B2008">
            <v>1</v>
          </cell>
          <cell r="C2008">
            <v>6</v>
          </cell>
        </row>
        <row r="2009">
          <cell r="B2009">
            <v>1</v>
          </cell>
          <cell r="C2009">
            <v>6</v>
          </cell>
        </row>
        <row r="2010">
          <cell r="B2010">
            <v>1</v>
          </cell>
          <cell r="C2010">
            <v>6</v>
          </cell>
        </row>
        <row r="2011">
          <cell r="B2011">
            <v>1</v>
          </cell>
          <cell r="C2011">
            <v>6</v>
          </cell>
        </row>
        <row r="2012">
          <cell r="B2012">
            <v>1</v>
          </cell>
          <cell r="C2012">
            <v>6</v>
          </cell>
        </row>
        <row r="2013">
          <cell r="B2013">
            <v>1</v>
          </cell>
          <cell r="C2013">
            <v>6</v>
          </cell>
        </row>
        <row r="2014">
          <cell r="B2014">
            <v>1</v>
          </cell>
          <cell r="C2014">
            <v>6</v>
          </cell>
        </row>
        <row r="2015">
          <cell r="B2015">
            <v>1</v>
          </cell>
          <cell r="C2015">
            <v>6</v>
          </cell>
        </row>
        <row r="2016">
          <cell r="B2016">
            <v>1</v>
          </cell>
          <cell r="C2016">
            <v>6</v>
          </cell>
        </row>
        <row r="2017">
          <cell r="B2017">
            <v>1</v>
          </cell>
          <cell r="C2017">
            <v>6</v>
          </cell>
        </row>
        <row r="2018">
          <cell r="B2018">
            <v>1</v>
          </cell>
          <cell r="C2018">
            <v>6</v>
          </cell>
        </row>
        <row r="2019">
          <cell r="B2019">
            <v>1</v>
          </cell>
          <cell r="C2019">
            <v>6</v>
          </cell>
        </row>
        <row r="2020">
          <cell r="B2020">
            <v>1</v>
          </cell>
          <cell r="C2020">
            <v>6</v>
          </cell>
        </row>
        <row r="2021">
          <cell r="B2021">
            <v>1</v>
          </cell>
          <cell r="C2021">
            <v>6</v>
          </cell>
        </row>
        <row r="2022">
          <cell r="B2022">
            <v>1</v>
          </cell>
          <cell r="C2022">
            <v>6</v>
          </cell>
        </row>
        <row r="2023">
          <cell r="B2023">
            <v>1</v>
          </cell>
          <cell r="C2023">
            <v>6</v>
          </cell>
        </row>
        <row r="2024">
          <cell r="B2024">
            <v>1</v>
          </cell>
          <cell r="C2024">
            <v>6</v>
          </cell>
        </row>
        <row r="2025">
          <cell r="B2025">
            <v>1</v>
          </cell>
          <cell r="C2025">
            <v>6</v>
          </cell>
        </row>
        <row r="2026">
          <cell r="B2026">
            <v>1</v>
          </cell>
          <cell r="C2026">
            <v>6</v>
          </cell>
        </row>
        <row r="2027">
          <cell r="B2027">
            <v>1</v>
          </cell>
          <cell r="C2027">
            <v>6</v>
          </cell>
        </row>
        <row r="2028">
          <cell r="B2028">
            <v>1</v>
          </cell>
          <cell r="C2028">
            <v>6</v>
          </cell>
        </row>
        <row r="2029">
          <cell r="B2029">
            <v>1</v>
          </cell>
          <cell r="C2029">
            <v>6</v>
          </cell>
        </row>
        <row r="2030">
          <cell r="B2030">
            <v>1</v>
          </cell>
          <cell r="C2030">
            <v>6</v>
          </cell>
        </row>
        <row r="2031">
          <cell r="B2031">
            <v>1</v>
          </cell>
          <cell r="C2031">
            <v>6</v>
          </cell>
        </row>
        <row r="2032">
          <cell r="B2032">
            <v>1</v>
          </cell>
          <cell r="C2032">
            <v>6</v>
          </cell>
        </row>
        <row r="2033">
          <cell r="B2033">
            <v>1</v>
          </cell>
          <cell r="C2033">
            <v>6</v>
          </cell>
        </row>
        <row r="2034">
          <cell r="B2034">
            <v>1</v>
          </cell>
          <cell r="C2034">
            <v>6</v>
          </cell>
        </row>
        <row r="2035">
          <cell r="B2035">
            <v>1</v>
          </cell>
          <cell r="C2035">
            <v>6</v>
          </cell>
        </row>
        <row r="2036">
          <cell r="B2036">
            <v>1</v>
          </cell>
          <cell r="C2036">
            <v>6</v>
          </cell>
        </row>
        <row r="2037">
          <cell r="B2037">
            <v>1</v>
          </cell>
          <cell r="C2037">
            <v>6</v>
          </cell>
        </row>
        <row r="2038">
          <cell r="B2038">
            <v>1</v>
          </cell>
          <cell r="C2038">
            <v>6</v>
          </cell>
        </row>
        <row r="2039">
          <cell r="B2039">
            <v>1</v>
          </cell>
          <cell r="C2039">
            <v>6</v>
          </cell>
        </row>
        <row r="2040">
          <cell r="B2040">
            <v>1</v>
          </cell>
          <cell r="C2040">
            <v>6</v>
          </cell>
        </row>
        <row r="2041">
          <cell r="B2041">
            <v>1</v>
          </cell>
          <cell r="C2041">
            <v>6</v>
          </cell>
        </row>
        <row r="2042">
          <cell r="B2042">
            <v>1</v>
          </cell>
          <cell r="C2042">
            <v>6</v>
          </cell>
        </row>
        <row r="2043">
          <cell r="B2043">
            <v>1</v>
          </cell>
          <cell r="C2043">
            <v>6</v>
          </cell>
        </row>
        <row r="2044">
          <cell r="B2044">
            <v>1</v>
          </cell>
          <cell r="C2044">
            <v>6</v>
          </cell>
        </row>
        <row r="2045">
          <cell r="B2045">
            <v>1</v>
          </cell>
          <cell r="C2045">
            <v>6</v>
          </cell>
        </row>
        <row r="2046">
          <cell r="B2046">
            <v>1</v>
          </cell>
          <cell r="C2046">
            <v>6</v>
          </cell>
        </row>
        <row r="2047">
          <cell r="B2047">
            <v>1</v>
          </cell>
          <cell r="C2047">
            <v>6</v>
          </cell>
        </row>
        <row r="2048">
          <cell r="B2048">
            <v>1</v>
          </cell>
          <cell r="C2048">
            <v>6</v>
          </cell>
        </row>
        <row r="2049">
          <cell r="B2049">
            <v>1</v>
          </cell>
          <cell r="C2049">
            <v>6</v>
          </cell>
        </row>
        <row r="2050">
          <cell r="B2050">
            <v>1</v>
          </cell>
          <cell r="C2050">
            <v>6</v>
          </cell>
        </row>
        <row r="2051">
          <cell r="B2051">
            <v>1</v>
          </cell>
          <cell r="C2051">
            <v>6</v>
          </cell>
        </row>
        <row r="2052">
          <cell r="B2052">
            <v>1</v>
          </cell>
          <cell r="C2052">
            <v>6</v>
          </cell>
        </row>
        <row r="2053">
          <cell r="B2053">
            <v>1</v>
          </cell>
          <cell r="C2053">
            <v>6</v>
          </cell>
        </row>
        <row r="2054">
          <cell r="B2054">
            <v>1</v>
          </cell>
          <cell r="C2054">
            <v>6</v>
          </cell>
        </row>
        <row r="2055">
          <cell r="B2055">
            <v>1</v>
          </cell>
          <cell r="C2055">
            <v>6</v>
          </cell>
        </row>
        <row r="2056">
          <cell r="B2056">
            <v>1</v>
          </cell>
          <cell r="C2056">
            <v>6</v>
          </cell>
        </row>
        <row r="2057">
          <cell r="B2057">
            <v>1</v>
          </cell>
          <cell r="C2057">
            <v>6</v>
          </cell>
        </row>
        <row r="2058">
          <cell r="B2058">
            <v>1</v>
          </cell>
          <cell r="C2058">
            <v>6</v>
          </cell>
        </row>
        <row r="2059">
          <cell r="B2059">
            <v>1</v>
          </cell>
          <cell r="C2059">
            <v>6</v>
          </cell>
        </row>
        <row r="2060">
          <cell r="B2060">
            <v>1</v>
          </cell>
          <cell r="C2060">
            <v>6</v>
          </cell>
        </row>
        <row r="2061">
          <cell r="B2061">
            <v>1</v>
          </cell>
          <cell r="C2061">
            <v>6</v>
          </cell>
        </row>
        <row r="2062">
          <cell r="B2062">
            <v>1</v>
          </cell>
          <cell r="C2062">
            <v>6</v>
          </cell>
        </row>
        <row r="2063">
          <cell r="B2063">
            <v>1</v>
          </cell>
          <cell r="C2063">
            <v>6</v>
          </cell>
        </row>
        <row r="2064">
          <cell r="B2064">
            <v>1</v>
          </cell>
          <cell r="C2064">
            <v>6</v>
          </cell>
        </row>
        <row r="2065">
          <cell r="B2065">
            <v>1</v>
          </cell>
          <cell r="C2065">
            <v>6</v>
          </cell>
        </row>
        <row r="2066">
          <cell r="B2066">
            <v>1</v>
          </cell>
          <cell r="C2066">
            <v>6</v>
          </cell>
        </row>
        <row r="2067">
          <cell r="B2067">
            <v>1</v>
          </cell>
          <cell r="C2067">
            <v>6</v>
          </cell>
        </row>
        <row r="2068">
          <cell r="B2068">
            <v>1</v>
          </cell>
          <cell r="C2068">
            <v>6</v>
          </cell>
        </row>
        <row r="2069">
          <cell r="B2069">
            <v>1</v>
          </cell>
          <cell r="C2069">
            <v>6</v>
          </cell>
        </row>
        <row r="2070">
          <cell r="B2070">
            <v>1</v>
          </cell>
          <cell r="C2070">
            <v>6</v>
          </cell>
        </row>
        <row r="2071">
          <cell r="B2071">
            <v>1</v>
          </cell>
          <cell r="C2071">
            <v>6</v>
          </cell>
        </row>
        <row r="2072">
          <cell r="B2072">
            <v>1</v>
          </cell>
          <cell r="C2072">
            <v>6</v>
          </cell>
        </row>
        <row r="2073">
          <cell r="B2073">
            <v>1</v>
          </cell>
          <cell r="C2073">
            <v>6</v>
          </cell>
        </row>
        <row r="2074">
          <cell r="B2074">
            <v>1</v>
          </cell>
          <cell r="C2074">
            <v>6</v>
          </cell>
        </row>
        <row r="2075">
          <cell r="B2075">
            <v>1</v>
          </cell>
          <cell r="C2075">
            <v>6</v>
          </cell>
        </row>
        <row r="2076">
          <cell r="B2076">
            <v>1</v>
          </cell>
          <cell r="C2076">
            <v>6</v>
          </cell>
        </row>
        <row r="2077">
          <cell r="B2077">
            <v>1</v>
          </cell>
          <cell r="C2077">
            <v>6</v>
          </cell>
        </row>
        <row r="2078">
          <cell r="B2078">
            <v>1</v>
          </cell>
          <cell r="C2078">
            <v>6</v>
          </cell>
        </row>
        <row r="2079">
          <cell r="B2079">
            <v>1</v>
          </cell>
          <cell r="C2079">
            <v>6</v>
          </cell>
        </row>
        <row r="2080">
          <cell r="B2080">
            <v>1</v>
          </cell>
          <cell r="C2080">
            <v>6</v>
          </cell>
        </row>
        <row r="2081">
          <cell r="B2081">
            <v>1</v>
          </cell>
          <cell r="C2081">
            <v>6</v>
          </cell>
        </row>
        <row r="2082">
          <cell r="B2082">
            <v>1</v>
          </cell>
          <cell r="C2082">
            <v>6</v>
          </cell>
        </row>
        <row r="2083">
          <cell r="B2083">
            <v>1</v>
          </cell>
          <cell r="C2083">
            <v>6</v>
          </cell>
        </row>
        <row r="2084">
          <cell r="B2084">
            <v>1</v>
          </cell>
          <cell r="C2084">
            <v>6</v>
          </cell>
        </row>
        <row r="2085">
          <cell r="B2085">
            <v>1</v>
          </cell>
          <cell r="C2085">
            <v>6</v>
          </cell>
        </row>
        <row r="2086">
          <cell r="B2086">
            <v>1</v>
          </cell>
          <cell r="C2086">
            <v>6</v>
          </cell>
        </row>
        <row r="2087">
          <cell r="B2087">
            <v>1</v>
          </cell>
          <cell r="C2087">
            <v>6</v>
          </cell>
        </row>
        <row r="2088">
          <cell r="B2088">
            <v>1</v>
          </cell>
          <cell r="C2088">
            <v>6</v>
          </cell>
        </row>
        <row r="2089">
          <cell r="B2089">
            <v>1</v>
          </cell>
          <cell r="C2089">
            <v>6</v>
          </cell>
        </row>
        <row r="2090">
          <cell r="B2090">
            <v>1</v>
          </cell>
          <cell r="C2090">
            <v>6</v>
          </cell>
        </row>
        <row r="2091">
          <cell r="B2091">
            <v>1</v>
          </cell>
          <cell r="C2091">
            <v>6</v>
          </cell>
        </row>
        <row r="2092">
          <cell r="B2092">
            <v>1</v>
          </cell>
          <cell r="C2092">
            <v>6</v>
          </cell>
        </row>
        <row r="2093">
          <cell r="B2093">
            <v>1</v>
          </cell>
          <cell r="C2093">
            <v>6</v>
          </cell>
        </row>
        <row r="2094">
          <cell r="B2094">
            <v>1</v>
          </cell>
          <cell r="C2094">
            <v>6</v>
          </cell>
        </row>
        <row r="2095">
          <cell r="B2095">
            <v>1</v>
          </cell>
          <cell r="C2095">
            <v>6</v>
          </cell>
        </row>
        <row r="2096">
          <cell r="B2096">
            <v>1</v>
          </cell>
          <cell r="C2096">
            <v>6</v>
          </cell>
        </row>
        <row r="2097">
          <cell r="B2097">
            <v>1</v>
          </cell>
          <cell r="C2097">
            <v>6</v>
          </cell>
        </row>
        <row r="2098">
          <cell r="B2098">
            <v>1</v>
          </cell>
          <cell r="C2098">
            <v>6</v>
          </cell>
        </row>
        <row r="2099">
          <cell r="B2099">
            <v>1</v>
          </cell>
          <cell r="C2099">
            <v>6</v>
          </cell>
        </row>
        <row r="2100">
          <cell r="B2100">
            <v>1</v>
          </cell>
          <cell r="C2100">
            <v>6</v>
          </cell>
        </row>
        <row r="2101">
          <cell r="B2101">
            <v>1</v>
          </cell>
          <cell r="C2101">
            <v>6</v>
          </cell>
        </row>
        <row r="2102">
          <cell r="B2102">
            <v>1</v>
          </cell>
          <cell r="C2102">
            <v>6</v>
          </cell>
        </row>
        <row r="2103">
          <cell r="B2103">
            <v>1</v>
          </cell>
          <cell r="C2103">
            <v>6</v>
          </cell>
        </row>
        <row r="2104">
          <cell r="B2104">
            <v>1</v>
          </cell>
          <cell r="C2104">
            <v>6</v>
          </cell>
        </row>
        <row r="2105">
          <cell r="B2105">
            <v>1</v>
          </cell>
          <cell r="C2105">
            <v>6</v>
          </cell>
        </row>
        <row r="2106">
          <cell r="B2106">
            <v>1</v>
          </cell>
          <cell r="C2106">
            <v>6</v>
          </cell>
        </row>
        <row r="2107">
          <cell r="B2107">
            <v>1</v>
          </cell>
          <cell r="C2107">
            <v>6</v>
          </cell>
        </row>
        <row r="2108">
          <cell r="B2108">
            <v>1</v>
          </cell>
          <cell r="C2108">
            <v>6</v>
          </cell>
        </row>
        <row r="2109">
          <cell r="B2109">
            <v>1</v>
          </cell>
          <cell r="C2109">
            <v>6</v>
          </cell>
        </row>
        <row r="2110">
          <cell r="B2110">
            <v>1</v>
          </cell>
          <cell r="C2110">
            <v>6</v>
          </cell>
        </row>
        <row r="2111">
          <cell r="B2111">
            <v>1</v>
          </cell>
          <cell r="C2111">
            <v>6</v>
          </cell>
        </row>
        <row r="2112">
          <cell r="B2112">
            <v>1</v>
          </cell>
          <cell r="C2112">
            <v>6</v>
          </cell>
        </row>
        <row r="2113">
          <cell r="B2113">
            <v>1</v>
          </cell>
          <cell r="C2113">
            <v>6</v>
          </cell>
        </row>
        <row r="2114">
          <cell r="B2114">
            <v>1</v>
          </cell>
          <cell r="C2114">
            <v>6</v>
          </cell>
        </row>
        <row r="2115">
          <cell r="B2115">
            <v>1</v>
          </cell>
          <cell r="C2115">
            <v>6</v>
          </cell>
        </row>
        <row r="2116">
          <cell r="B2116">
            <v>1</v>
          </cell>
          <cell r="C2116">
            <v>6</v>
          </cell>
        </row>
        <row r="2117">
          <cell r="B2117">
            <v>1</v>
          </cell>
          <cell r="C2117">
            <v>6</v>
          </cell>
        </row>
        <row r="2118">
          <cell r="B2118">
            <v>1</v>
          </cell>
          <cell r="C2118">
            <v>6</v>
          </cell>
        </row>
        <row r="2119">
          <cell r="B2119">
            <v>1</v>
          </cell>
          <cell r="C2119">
            <v>6</v>
          </cell>
        </row>
        <row r="2120">
          <cell r="B2120">
            <v>1</v>
          </cell>
          <cell r="C2120">
            <v>6</v>
          </cell>
        </row>
        <row r="2121">
          <cell r="B2121">
            <v>1</v>
          </cell>
          <cell r="C2121">
            <v>6</v>
          </cell>
        </row>
        <row r="2122">
          <cell r="B2122">
            <v>1</v>
          </cell>
          <cell r="C2122">
            <v>6</v>
          </cell>
        </row>
        <row r="2123">
          <cell r="B2123">
            <v>1</v>
          </cell>
          <cell r="C2123">
            <v>6</v>
          </cell>
        </row>
        <row r="2124">
          <cell r="B2124">
            <v>1</v>
          </cell>
          <cell r="C2124">
            <v>6</v>
          </cell>
        </row>
        <row r="2125">
          <cell r="B2125">
            <v>1</v>
          </cell>
          <cell r="C2125">
            <v>6</v>
          </cell>
        </row>
        <row r="2126">
          <cell r="B2126">
            <v>1</v>
          </cell>
          <cell r="C2126">
            <v>6</v>
          </cell>
        </row>
        <row r="2127">
          <cell r="B2127">
            <v>1</v>
          </cell>
          <cell r="C2127">
            <v>6</v>
          </cell>
        </row>
        <row r="2128">
          <cell r="B2128">
            <v>1</v>
          </cell>
          <cell r="C2128">
            <v>6</v>
          </cell>
        </row>
        <row r="2129">
          <cell r="B2129">
            <v>1</v>
          </cell>
          <cell r="C2129">
            <v>6</v>
          </cell>
        </row>
        <row r="2130">
          <cell r="B2130">
            <v>1</v>
          </cell>
          <cell r="C2130">
            <v>6</v>
          </cell>
        </row>
        <row r="2131">
          <cell r="B2131">
            <v>1</v>
          </cell>
          <cell r="C2131">
            <v>6</v>
          </cell>
        </row>
        <row r="2132">
          <cell r="B2132">
            <v>1</v>
          </cell>
          <cell r="C2132">
            <v>6</v>
          </cell>
        </row>
        <row r="2133">
          <cell r="B2133">
            <v>1</v>
          </cell>
          <cell r="C2133">
            <v>6</v>
          </cell>
        </row>
        <row r="2134">
          <cell r="B2134">
            <v>1</v>
          </cell>
          <cell r="C2134">
            <v>6</v>
          </cell>
        </row>
        <row r="2135">
          <cell r="B2135">
            <v>1</v>
          </cell>
          <cell r="C2135">
            <v>6</v>
          </cell>
        </row>
        <row r="2136">
          <cell r="B2136">
            <v>1</v>
          </cell>
          <cell r="C2136">
            <v>6</v>
          </cell>
        </row>
        <row r="2137">
          <cell r="B2137">
            <v>1</v>
          </cell>
          <cell r="C2137">
            <v>6</v>
          </cell>
        </row>
        <row r="2138">
          <cell r="B2138">
            <v>1</v>
          </cell>
          <cell r="C2138">
            <v>6</v>
          </cell>
        </row>
        <row r="2139">
          <cell r="B2139">
            <v>1</v>
          </cell>
          <cell r="C2139">
            <v>6</v>
          </cell>
        </row>
        <row r="2140">
          <cell r="B2140">
            <v>1</v>
          </cell>
          <cell r="C2140">
            <v>6</v>
          </cell>
        </row>
        <row r="2141">
          <cell r="B2141">
            <v>1</v>
          </cell>
          <cell r="C2141">
            <v>6</v>
          </cell>
        </row>
        <row r="2142">
          <cell r="B2142">
            <v>1</v>
          </cell>
          <cell r="C2142">
            <v>6</v>
          </cell>
        </row>
        <row r="2143">
          <cell r="B2143">
            <v>1</v>
          </cell>
          <cell r="C2143">
            <v>6</v>
          </cell>
        </row>
        <row r="2144">
          <cell r="B2144">
            <v>1</v>
          </cell>
          <cell r="C2144">
            <v>6</v>
          </cell>
        </row>
        <row r="2145">
          <cell r="B2145">
            <v>1</v>
          </cell>
          <cell r="C2145">
            <v>6</v>
          </cell>
        </row>
        <row r="2146">
          <cell r="B2146">
            <v>1</v>
          </cell>
          <cell r="C2146">
            <v>6</v>
          </cell>
        </row>
        <row r="2147">
          <cell r="B2147">
            <v>1</v>
          </cell>
          <cell r="C2147">
            <v>6</v>
          </cell>
        </row>
        <row r="2148">
          <cell r="B2148">
            <v>1</v>
          </cell>
          <cell r="C2148">
            <v>6</v>
          </cell>
        </row>
        <row r="2149">
          <cell r="B2149">
            <v>1</v>
          </cell>
          <cell r="C2149">
            <v>6</v>
          </cell>
        </row>
        <row r="2150">
          <cell r="B2150">
            <v>1</v>
          </cell>
          <cell r="C2150">
            <v>6</v>
          </cell>
        </row>
        <row r="2151">
          <cell r="B2151">
            <v>1</v>
          </cell>
          <cell r="C2151">
            <v>6</v>
          </cell>
        </row>
        <row r="2152">
          <cell r="B2152">
            <v>1</v>
          </cell>
          <cell r="C2152">
            <v>6</v>
          </cell>
        </row>
        <row r="2153">
          <cell r="B2153">
            <v>1</v>
          </cell>
          <cell r="C2153">
            <v>6</v>
          </cell>
        </row>
        <row r="2154">
          <cell r="B2154">
            <v>1</v>
          </cell>
          <cell r="C2154">
            <v>6</v>
          </cell>
        </row>
        <row r="2155">
          <cell r="B2155">
            <v>1</v>
          </cell>
          <cell r="C2155">
            <v>6</v>
          </cell>
        </row>
        <row r="2156">
          <cell r="B2156">
            <v>1</v>
          </cell>
          <cell r="C2156">
            <v>6</v>
          </cell>
        </row>
        <row r="2157">
          <cell r="B2157">
            <v>1</v>
          </cell>
          <cell r="C2157">
            <v>6</v>
          </cell>
        </row>
        <row r="2158">
          <cell r="B2158">
            <v>1</v>
          </cell>
          <cell r="C2158">
            <v>6</v>
          </cell>
        </row>
        <row r="2159">
          <cell r="B2159">
            <v>1</v>
          </cell>
          <cell r="C2159">
            <v>6</v>
          </cell>
        </row>
        <row r="2160">
          <cell r="B2160">
            <v>1</v>
          </cell>
          <cell r="C2160">
            <v>6</v>
          </cell>
        </row>
        <row r="2161">
          <cell r="B2161">
            <v>1</v>
          </cell>
          <cell r="C2161">
            <v>6</v>
          </cell>
        </row>
        <row r="2162">
          <cell r="B2162">
            <v>1</v>
          </cell>
          <cell r="C2162">
            <v>6</v>
          </cell>
        </row>
        <row r="2163">
          <cell r="B2163">
            <v>1</v>
          </cell>
          <cell r="C2163">
            <v>6</v>
          </cell>
        </row>
        <row r="2164">
          <cell r="B2164">
            <v>1</v>
          </cell>
          <cell r="C2164">
            <v>6</v>
          </cell>
        </row>
        <row r="2165">
          <cell r="B2165">
            <v>1</v>
          </cell>
          <cell r="C2165">
            <v>6</v>
          </cell>
        </row>
        <row r="2166">
          <cell r="B2166">
            <v>1</v>
          </cell>
          <cell r="C2166">
            <v>6</v>
          </cell>
        </row>
        <row r="2167">
          <cell r="B2167">
            <v>1</v>
          </cell>
          <cell r="C2167">
            <v>6</v>
          </cell>
        </row>
        <row r="2168">
          <cell r="B2168">
            <v>1</v>
          </cell>
          <cell r="C2168">
            <v>6</v>
          </cell>
        </row>
        <row r="2169">
          <cell r="B2169">
            <v>1</v>
          </cell>
          <cell r="C2169">
            <v>6</v>
          </cell>
        </row>
        <row r="2170">
          <cell r="B2170">
            <v>1</v>
          </cell>
          <cell r="C2170">
            <v>6</v>
          </cell>
        </row>
        <row r="2171">
          <cell r="B2171">
            <v>1</v>
          </cell>
          <cell r="C2171">
            <v>6</v>
          </cell>
        </row>
        <row r="2172">
          <cell r="B2172">
            <v>1</v>
          </cell>
          <cell r="C2172">
            <v>6</v>
          </cell>
        </row>
        <row r="2173">
          <cell r="B2173">
            <v>1</v>
          </cell>
          <cell r="C2173">
            <v>6</v>
          </cell>
        </row>
        <row r="2174">
          <cell r="B2174">
            <v>1</v>
          </cell>
          <cell r="C2174">
            <v>6</v>
          </cell>
        </row>
        <row r="2175">
          <cell r="B2175">
            <v>1</v>
          </cell>
          <cell r="C2175">
            <v>6</v>
          </cell>
        </row>
        <row r="2176">
          <cell r="B2176">
            <v>1</v>
          </cell>
          <cell r="C2176">
            <v>6</v>
          </cell>
        </row>
        <row r="2177">
          <cell r="B2177">
            <v>1</v>
          </cell>
          <cell r="C2177">
            <v>6</v>
          </cell>
        </row>
        <row r="2178">
          <cell r="B2178">
            <v>1</v>
          </cell>
          <cell r="C2178">
            <v>6</v>
          </cell>
        </row>
        <row r="2179">
          <cell r="B2179">
            <v>1</v>
          </cell>
          <cell r="C2179">
            <v>6</v>
          </cell>
        </row>
        <row r="2180">
          <cell r="B2180">
            <v>1</v>
          </cell>
          <cell r="C2180">
            <v>6</v>
          </cell>
        </row>
        <row r="2181">
          <cell r="B2181">
            <v>1</v>
          </cell>
          <cell r="C2181">
            <v>6</v>
          </cell>
        </row>
        <row r="2182">
          <cell r="B2182">
            <v>1</v>
          </cell>
          <cell r="C2182">
            <v>6</v>
          </cell>
        </row>
        <row r="2183">
          <cell r="B2183">
            <v>1</v>
          </cell>
          <cell r="C2183">
            <v>6</v>
          </cell>
        </row>
        <row r="2184">
          <cell r="B2184">
            <v>1</v>
          </cell>
          <cell r="C2184">
            <v>6</v>
          </cell>
        </row>
        <row r="2185">
          <cell r="B2185">
            <v>1</v>
          </cell>
          <cell r="C2185">
            <v>6</v>
          </cell>
        </row>
        <row r="2186">
          <cell r="B2186">
            <v>1</v>
          </cell>
          <cell r="C2186">
            <v>6</v>
          </cell>
        </row>
        <row r="2187">
          <cell r="B2187">
            <v>1</v>
          </cell>
          <cell r="C2187">
            <v>6</v>
          </cell>
        </row>
        <row r="2188">
          <cell r="B2188">
            <v>1</v>
          </cell>
          <cell r="C2188">
            <v>6</v>
          </cell>
        </row>
        <row r="2189">
          <cell r="B2189">
            <v>1</v>
          </cell>
          <cell r="C2189">
            <v>6</v>
          </cell>
        </row>
        <row r="2190">
          <cell r="B2190">
            <v>1</v>
          </cell>
          <cell r="C2190">
            <v>6</v>
          </cell>
        </row>
        <row r="2191">
          <cell r="B2191">
            <v>1</v>
          </cell>
          <cell r="C2191">
            <v>6</v>
          </cell>
        </row>
        <row r="2192">
          <cell r="B2192">
            <v>1</v>
          </cell>
          <cell r="C2192">
            <v>6</v>
          </cell>
        </row>
        <row r="2193">
          <cell r="B2193">
            <v>1</v>
          </cell>
          <cell r="C2193">
            <v>6</v>
          </cell>
        </row>
        <row r="2194">
          <cell r="B2194">
            <v>1</v>
          </cell>
          <cell r="C2194">
            <v>6</v>
          </cell>
        </row>
        <row r="2195">
          <cell r="B2195">
            <v>1</v>
          </cell>
          <cell r="C2195">
            <v>6</v>
          </cell>
        </row>
        <row r="2196">
          <cell r="B2196">
            <v>1</v>
          </cell>
          <cell r="C2196">
            <v>6</v>
          </cell>
        </row>
        <row r="2197">
          <cell r="B2197">
            <v>1</v>
          </cell>
          <cell r="C2197">
            <v>6</v>
          </cell>
        </row>
        <row r="2198">
          <cell r="B2198">
            <v>1</v>
          </cell>
          <cell r="C2198">
            <v>6</v>
          </cell>
        </row>
        <row r="2199">
          <cell r="B2199">
            <v>1</v>
          </cell>
          <cell r="C2199">
            <v>6</v>
          </cell>
        </row>
        <row r="2200">
          <cell r="B2200">
            <v>1</v>
          </cell>
          <cell r="C2200">
            <v>6</v>
          </cell>
        </row>
        <row r="2201">
          <cell r="B2201">
            <v>1</v>
          </cell>
          <cell r="C2201">
            <v>6</v>
          </cell>
        </row>
        <row r="2202">
          <cell r="B2202">
            <v>1</v>
          </cell>
          <cell r="C2202">
            <v>6</v>
          </cell>
        </row>
        <row r="2203">
          <cell r="B2203">
            <v>1</v>
          </cell>
          <cell r="C2203">
            <v>6</v>
          </cell>
        </row>
        <row r="2204">
          <cell r="B2204">
            <v>1</v>
          </cell>
          <cell r="C2204">
            <v>6</v>
          </cell>
        </row>
        <row r="2205">
          <cell r="B2205">
            <v>1</v>
          </cell>
          <cell r="C2205">
            <v>6</v>
          </cell>
        </row>
        <row r="2206">
          <cell r="B2206">
            <v>1</v>
          </cell>
          <cell r="C2206">
            <v>6</v>
          </cell>
        </row>
        <row r="2207">
          <cell r="B2207">
            <v>1</v>
          </cell>
          <cell r="C2207">
            <v>6</v>
          </cell>
        </row>
        <row r="2208">
          <cell r="B2208">
            <v>1</v>
          </cell>
          <cell r="C2208">
            <v>6</v>
          </cell>
        </row>
        <row r="2209">
          <cell r="B2209">
            <v>1</v>
          </cell>
          <cell r="C2209">
            <v>6</v>
          </cell>
        </row>
        <row r="2210">
          <cell r="B2210">
            <v>1</v>
          </cell>
          <cell r="C2210">
            <v>6</v>
          </cell>
        </row>
        <row r="2211">
          <cell r="B2211">
            <v>1</v>
          </cell>
          <cell r="C2211">
            <v>6</v>
          </cell>
        </row>
        <row r="2212">
          <cell r="B2212">
            <v>1</v>
          </cell>
          <cell r="C2212">
            <v>6</v>
          </cell>
        </row>
        <row r="2213">
          <cell r="B2213">
            <v>1</v>
          </cell>
          <cell r="C2213">
            <v>6</v>
          </cell>
        </row>
        <row r="2214">
          <cell r="B2214">
            <v>1</v>
          </cell>
          <cell r="C2214">
            <v>6</v>
          </cell>
        </row>
        <row r="2215">
          <cell r="B2215">
            <v>1</v>
          </cell>
          <cell r="C2215">
            <v>6</v>
          </cell>
        </row>
        <row r="2216">
          <cell r="B2216">
            <v>1</v>
          </cell>
          <cell r="C2216">
            <v>6</v>
          </cell>
        </row>
        <row r="2217">
          <cell r="B2217">
            <v>1</v>
          </cell>
          <cell r="C2217">
            <v>6</v>
          </cell>
        </row>
        <row r="2218">
          <cell r="B2218">
            <v>1</v>
          </cell>
          <cell r="C2218">
            <v>6</v>
          </cell>
        </row>
        <row r="2219">
          <cell r="B2219">
            <v>1</v>
          </cell>
          <cell r="C2219">
            <v>6</v>
          </cell>
        </row>
        <row r="2220">
          <cell r="B2220">
            <v>1</v>
          </cell>
          <cell r="C2220">
            <v>6</v>
          </cell>
        </row>
        <row r="2221">
          <cell r="B2221">
            <v>1</v>
          </cell>
          <cell r="C2221">
            <v>6</v>
          </cell>
        </row>
        <row r="2222">
          <cell r="B2222">
            <v>1</v>
          </cell>
          <cell r="C2222">
            <v>6</v>
          </cell>
        </row>
        <row r="2223">
          <cell r="B2223">
            <v>1</v>
          </cell>
          <cell r="C2223">
            <v>6</v>
          </cell>
        </row>
        <row r="2224">
          <cell r="B2224">
            <v>1</v>
          </cell>
          <cell r="C2224">
            <v>6</v>
          </cell>
        </row>
        <row r="2225">
          <cell r="B2225">
            <v>1</v>
          </cell>
          <cell r="C2225">
            <v>6</v>
          </cell>
        </row>
        <row r="2226">
          <cell r="B2226">
            <v>1</v>
          </cell>
          <cell r="C2226">
            <v>6</v>
          </cell>
        </row>
        <row r="2227">
          <cell r="B2227">
            <v>1</v>
          </cell>
          <cell r="C2227">
            <v>7</v>
          </cell>
        </row>
        <row r="2228">
          <cell r="B2228">
            <v>1</v>
          </cell>
          <cell r="C2228">
            <v>7</v>
          </cell>
        </row>
        <row r="2229">
          <cell r="B2229">
            <v>1</v>
          </cell>
          <cell r="C2229">
            <v>7</v>
          </cell>
        </row>
        <row r="2230">
          <cell r="B2230">
            <v>1</v>
          </cell>
          <cell r="C2230">
            <v>7</v>
          </cell>
        </row>
        <row r="2231">
          <cell r="B2231">
            <v>1</v>
          </cell>
          <cell r="C2231">
            <v>7</v>
          </cell>
        </row>
        <row r="2232">
          <cell r="B2232">
            <v>1</v>
          </cell>
          <cell r="C2232">
            <v>7</v>
          </cell>
        </row>
        <row r="2233">
          <cell r="B2233">
            <v>1</v>
          </cell>
          <cell r="C2233">
            <v>7</v>
          </cell>
        </row>
        <row r="2234">
          <cell r="B2234">
            <v>1</v>
          </cell>
          <cell r="C2234">
            <v>7</v>
          </cell>
        </row>
        <row r="2235">
          <cell r="B2235">
            <v>1</v>
          </cell>
          <cell r="C2235">
            <v>7</v>
          </cell>
        </row>
        <row r="2236">
          <cell r="B2236">
            <v>1</v>
          </cell>
          <cell r="C2236">
            <v>7</v>
          </cell>
        </row>
        <row r="2237">
          <cell r="B2237">
            <v>1</v>
          </cell>
          <cell r="C2237">
            <v>7</v>
          </cell>
        </row>
        <row r="2238">
          <cell r="B2238">
            <v>1</v>
          </cell>
          <cell r="C2238">
            <v>7</v>
          </cell>
        </row>
        <row r="2239">
          <cell r="B2239">
            <v>1</v>
          </cell>
          <cell r="C2239">
            <v>7</v>
          </cell>
        </row>
        <row r="2240">
          <cell r="B2240">
            <v>1</v>
          </cell>
          <cell r="C2240">
            <v>7</v>
          </cell>
        </row>
        <row r="2241">
          <cell r="B2241">
            <v>1</v>
          </cell>
          <cell r="C2241">
            <v>7</v>
          </cell>
        </row>
        <row r="2242">
          <cell r="B2242">
            <v>1</v>
          </cell>
          <cell r="C2242">
            <v>7</v>
          </cell>
        </row>
        <row r="2243">
          <cell r="B2243">
            <v>1</v>
          </cell>
          <cell r="C2243">
            <v>7</v>
          </cell>
        </row>
        <row r="2244">
          <cell r="B2244">
            <v>1</v>
          </cell>
          <cell r="C2244">
            <v>7</v>
          </cell>
        </row>
        <row r="2245">
          <cell r="B2245">
            <v>1</v>
          </cell>
          <cell r="C2245">
            <v>7</v>
          </cell>
        </row>
        <row r="2246">
          <cell r="B2246">
            <v>1</v>
          </cell>
          <cell r="C2246">
            <v>7</v>
          </cell>
        </row>
        <row r="2247">
          <cell r="B2247">
            <v>1</v>
          </cell>
          <cell r="C2247">
            <v>7</v>
          </cell>
        </row>
        <row r="2248">
          <cell r="B2248">
            <v>1</v>
          </cell>
          <cell r="C2248">
            <v>7</v>
          </cell>
        </row>
        <row r="2249">
          <cell r="B2249">
            <v>1</v>
          </cell>
          <cell r="C2249">
            <v>7</v>
          </cell>
        </row>
        <row r="2250">
          <cell r="B2250">
            <v>1</v>
          </cell>
          <cell r="C2250">
            <v>7</v>
          </cell>
        </row>
        <row r="2251">
          <cell r="B2251">
            <v>1</v>
          </cell>
          <cell r="C2251">
            <v>7</v>
          </cell>
        </row>
        <row r="2252">
          <cell r="B2252">
            <v>1</v>
          </cell>
          <cell r="C2252">
            <v>7</v>
          </cell>
        </row>
        <row r="2253">
          <cell r="B2253">
            <v>1</v>
          </cell>
          <cell r="C2253">
            <v>7</v>
          </cell>
        </row>
        <row r="2254">
          <cell r="B2254">
            <v>1</v>
          </cell>
          <cell r="C2254">
            <v>7</v>
          </cell>
        </row>
        <row r="2255">
          <cell r="B2255">
            <v>1</v>
          </cell>
          <cell r="C2255">
            <v>7</v>
          </cell>
        </row>
        <row r="2256">
          <cell r="B2256">
            <v>1</v>
          </cell>
          <cell r="C2256">
            <v>7</v>
          </cell>
        </row>
        <row r="2257">
          <cell r="B2257">
            <v>1</v>
          </cell>
          <cell r="C2257">
            <v>7</v>
          </cell>
        </row>
        <row r="2258">
          <cell r="B2258">
            <v>1</v>
          </cell>
          <cell r="C2258">
            <v>7</v>
          </cell>
        </row>
        <row r="2259">
          <cell r="B2259">
            <v>1</v>
          </cell>
          <cell r="C2259">
            <v>7</v>
          </cell>
        </row>
        <row r="2260">
          <cell r="B2260">
            <v>1</v>
          </cell>
          <cell r="C2260">
            <v>7</v>
          </cell>
        </row>
        <row r="2261">
          <cell r="B2261">
            <v>1</v>
          </cell>
          <cell r="C2261">
            <v>7</v>
          </cell>
        </row>
        <row r="2262">
          <cell r="B2262">
            <v>1</v>
          </cell>
          <cell r="C2262">
            <v>7</v>
          </cell>
        </row>
        <row r="2263">
          <cell r="B2263">
            <v>1</v>
          </cell>
          <cell r="C2263">
            <v>7</v>
          </cell>
        </row>
        <row r="2264">
          <cell r="B2264">
            <v>1</v>
          </cell>
          <cell r="C2264">
            <v>7</v>
          </cell>
        </row>
        <row r="2265">
          <cell r="B2265">
            <v>1</v>
          </cell>
          <cell r="C2265">
            <v>7</v>
          </cell>
        </row>
        <row r="2266">
          <cell r="B2266">
            <v>1</v>
          </cell>
          <cell r="C2266">
            <v>7</v>
          </cell>
        </row>
        <row r="2267">
          <cell r="B2267">
            <v>1</v>
          </cell>
          <cell r="C2267">
            <v>7</v>
          </cell>
        </row>
        <row r="2268">
          <cell r="B2268">
            <v>1</v>
          </cell>
          <cell r="C2268">
            <v>7</v>
          </cell>
        </row>
        <row r="2269">
          <cell r="B2269">
            <v>1</v>
          </cell>
          <cell r="C2269">
            <v>7</v>
          </cell>
        </row>
        <row r="2270">
          <cell r="B2270">
            <v>1</v>
          </cell>
          <cell r="C2270">
            <v>7</v>
          </cell>
        </row>
        <row r="2271">
          <cell r="B2271">
            <v>1</v>
          </cell>
          <cell r="C2271">
            <v>7</v>
          </cell>
        </row>
        <row r="2272">
          <cell r="B2272">
            <v>1</v>
          </cell>
          <cell r="C2272">
            <v>7</v>
          </cell>
        </row>
        <row r="2273">
          <cell r="B2273">
            <v>1</v>
          </cell>
          <cell r="C2273">
            <v>7</v>
          </cell>
        </row>
        <row r="2274">
          <cell r="B2274">
            <v>1</v>
          </cell>
          <cell r="C2274">
            <v>7</v>
          </cell>
        </row>
        <row r="2275">
          <cell r="B2275">
            <v>1</v>
          </cell>
          <cell r="C2275">
            <v>7</v>
          </cell>
        </row>
        <row r="2276">
          <cell r="B2276">
            <v>1</v>
          </cell>
          <cell r="C2276">
            <v>7</v>
          </cell>
        </row>
        <row r="2277">
          <cell r="B2277">
            <v>1</v>
          </cell>
          <cell r="C2277">
            <v>7</v>
          </cell>
        </row>
        <row r="2278">
          <cell r="B2278">
            <v>1</v>
          </cell>
          <cell r="C2278">
            <v>7</v>
          </cell>
        </row>
        <row r="2279">
          <cell r="B2279">
            <v>1</v>
          </cell>
          <cell r="C2279">
            <v>7</v>
          </cell>
        </row>
        <row r="2280">
          <cell r="B2280">
            <v>1</v>
          </cell>
          <cell r="C2280">
            <v>7</v>
          </cell>
        </row>
        <row r="2281">
          <cell r="B2281">
            <v>1</v>
          </cell>
          <cell r="C2281">
            <v>7</v>
          </cell>
        </row>
        <row r="2282">
          <cell r="B2282">
            <v>1</v>
          </cell>
          <cell r="C2282">
            <v>7</v>
          </cell>
        </row>
        <row r="2283">
          <cell r="B2283">
            <v>1</v>
          </cell>
          <cell r="C2283">
            <v>7</v>
          </cell>
        </row>
        <row r="2284">
          <cell r="B2284">
            <v>1</v>
          </cell>
          <cell r="C2284">
            <v>7</v>
          </cell>
        </row>
        <row r="2285">
          <cell r="B2285">
            <v>1</v>
          </cell>
          <cell r="C2285">
            <v>7</v>
          </cell>
        </row>
        <row r="2286">
          <cell r="B2286">
            <v>1</v>
          </cell>
          <cell r="C2286">
            <v>7</v>
          </cell>
        </row>
        <row r="2287">
          <cell r="B2287">
            <v>1</v>
          </cell>
          <cell r="C2287">
            <v>7</v>
          </cell>
        </row>
        <row r="2288">
          <cell r="B2288">
            <v>1</v>
          </cell>
          <cell r="C2288">
            <v>7</v>
          </cell>
        </row>
        <row r="2289">
          <cell r="B2289">
            <v>1</v>
          </cell>
          <cell r="C2289">
            <v>7</v>
          </cell>
        </row>
        <row r="2290">
          <cell r="B2290">
            <v>1</v>
          </cell>
          <cell r="C2290">
            <v>7</v>
          </cell>
        </row>
        <row r="2291">
          <cell r="B2291">
            <v>1</v>
          </cell>
          <cell r="C2291">
            <v>7</v>
          </cell>
        </row>
        <row r="2292">
          <cell r="B2292">
            <v>1</v>
          </cell>
          <cell r="C2292">
            <v>7</v>
          </cell>
        </row>
        <row r="2293">
          <cell r="B2293">
            <v>1</v>
          </cell>
          <cell r="C2293">
            <v>7</v>
          </cell>
        </row>
        <row r="2294">
          <cell r="B2294">
            <v>1</v>
          </cell>
          <cell r="C2294">
            <v>7</v>
          </cell>
        </row>
        <row r="2295">
          <cell r="B2295">
            <v>1</v>
          </cell>
          <cell r="C2295">
            <v>7</v>
          </cell>
        </row>
        <row r="2296">
          <cell r="B2296">
            <v>1</v>
          </cell>
          <cell r="C2296">
            <v>7</v>
          </cell>
        </row>
        <row r="2297">
          <cell r="B2297">
            <v>1</v>
          </cell>
          <cell r="C2297">
            <v>7</v>
          </cell>
        </row>
        <row r="2298">
          <cell r="B2298">
            <v>1</v>
          </cell>
          <cell r="C2298">
            <v>7</v>
          </cell>
        </row>
        <row r="2299">
          <cell r="B2299">
            <v>1</v>
          </cell>
          <cell r="C2299">
            <v>7</v>
          </cell>
        </row>
        <row r="2300">
          <cell r="B2300">
            <v>1</v>
          </cell>
          <cell r="C2300">
            <v>7</v>
          </cell>
        </row>
        <row r="2301">
          <cell r="B2301">
            <v>1</v>
          </cell>
          <cell r="C2301">
            <v>7</v>
          </cell>
        </row>
        <row r="2302">
          <cell r="B2302">
            <v>1</v>
          </cell>
          <cell r="C2302">
            <v>7</v>
          </cell>
        </row>
        <row r="2303">
          <cell r="B2303">
            <v>1</v>
          </cell>
          <cell r="C2303">
            <v>7</v>
          </cell>
        </row>
        <row r="2304">
          <cell r="B2304">
            <v>1</v>
          </cell>
          <cell r="C2304">
            <v>7</v>
          </cell>
        </row>
        <row r="2305">
          <cell r="B2305">
            <v>1</v>
          </cell>
          <cell r="C2305">
            <v>7</v>
          </cell>
        </row>
        <row r="2306">
          <cell r="B2306">
            <v>1</v>
          </cell>
          <cell r="C2306">
            <v>7</v>
          </cell>
        </row>
        <row r="2307">
          <cell r="B2307">
            <v>1</v>
          </cell>
          <cell r="C2307">
            <v>7</v>
          </cell>
        </row>
        <row r="2308">
          <cell r="B2308">
            <v>1</v>
          </cell>
          <cell r="C2308">
            <v>7</v>
          </cell>
        </row>
        <row r="2309">
          <cell r="B2309">
            <v>1</v>
          </cell>
          <cell r="C2309">
            <v>7</v>
          </cell>
        </row>
        <row r="2310">
          <cell r="B2310">
            <v>1</v>
          </cell>
          <cell r="C2310">
            <v>7</v>
          </cell>
        </row>
        <row r="2311">
          <cell r="B2311">
            <v>1</v>
          </cell>
          <cell r="C2311">
            <v>7</v>
          </cell>
        </row>
        <row r="2312">
          <cell r="B2312">
            <v>1</v>
          </cell>
          <cell r="C2312">
            <v>7</v>
          </cell>
        </row>
        <row r="2313">
          <cell r="B2313">
            <v>1</v>
          </cell>
          <cell r="C2313">
            <v>7</v>
          </cell>
        </row>
        <row r="2314">
          <cell r="B2314">
            <v>1</v>
          </cell>
          <cell r="C2314">
            <v>7</v>
          </cell>
        </row>
        <row r="2315">
          <cell r="B2315">
            <v>1</v>
          </cell>
          <cell r="C2315">
            <v>7</v>
          </cell>
        </row>
        <row r="2316">
          <cell r="B2316">
            <v>1</v>
          </cell>
          <cell r="C2316">
            <v>7</v>
          </cell>
        </row>
        <row r="2317">
          <cell r="B2317">
            <v>1</v>
          </cell>
          <cell r="C2317">
            <v>7</v>
          </cell>
        </row>
        <row r="2318">
          <cell r="B2318">
            <v>1</v>
          </cell>
          <cell r="C2318">
            <v>7</v>
          </cell>
        </row>
        <row r="2319">
          <cell r="B2319">
            <v>1</v>
          </cell>
          <cell r="C2319">
            <v>7</v>
          </cell>
        </row>
        <row r="2320">
          <cell r="B2320">
            <v>1</v>
          </cell>
          <cell r="C2320">
            <v>7</v>
          </cell>
        </row>
        <row r="2321">
          <cell r="B2321">
            <v>1</v>
          </cell>
          <cell r="C2321">
            <v>7</v>
          </cell>
        </row>
        <row r="2322">
          <cell r="B2322">
            <v>1</v>
          </cell>
          <cell r="C2322">
            <v>7</v>
          </cell>
        </row>
        <row r="2323">
          <cell r="B2323">
            <v>1</v>
          </cell>
          <cell r="C2323">
            <v>7</v>
          </cell>
        </row>
        <row r="2324">
          <cell r="B2324">
            <v>1</v>
          </cell>
          <cell r="C2324">
            <v>7</v>
          </cell>
        </row>
        <row r="2325">
          <cell r="B2325">
            <v>1</v>
          </cell>
          <cell r="C2325">
            <v>7</v>
          </cell>
        </row>
        <row r="2326">
          <cell r="B2326">
            <v>1</v>
          </cell>
          <cell r="C2326">
            <v>7</v>
          </cell>
        </row>
        <row r="2327">
          <cell r="B2327">
            <v>1</v>
          </cell>
          <cell r="C2327">
            <v>7</v>
          </cell>
        </row>
        <row r="2328">
          <cell r="B2328">
            <v>1</v>
          </cell>
          <cell r="C2328">
            <v>7</v>
          </cell>
        </row>
        <row r="2329">
          <cell r="B2329">
            <v>1</v>
          </cell>
          <cell r="C2329">
            <v>7</v>
          </cell>
        </row>
        <row r="2330">
          <cell r="B2330">
            <v>1</v>
          </cell>
          <cell r="C2330">
            <v>7</v>
          </cell>
        </row>
        <row r="2331">
          <cell r="B2331">
            <v>1</v>
          </cell>
          <cell r="C2331">
            <v>7</v>
          </cell>
        </row>
        <row r="2332">
          <cell r="B2332">
            <v>1</v>
          </cell>
          <cell r="C2332">
            <v>7</v>
          </cell>
        </row>
        <row r="2333">
          <cell r="B2333">
            <v>1</v>
          </cell>
          <cell r="C2333">
            <v>7</v>
          </cell>
        </row>
        <row r="2334">
          <cell r="B2334">
            <v>1</v>
          </cell>
          <cell r="C2334">
            <v>7</v>
          </cell>
        </row>
        <row r="2335">
          <cell r="B2335">
            <v>1</v>
          </cell>
          <cell r="C2335">
            <v>7</v>
          </cell>
        </row>
        <row r="2336">
          <cell r="B2336">
            <v>1</v>
          </cell>
          <cell r="C2336">
            <v>7</v>
          </cell>
        </row>
        <row r="2337">
          <cell r="B2337">
            <v>1</v>
          </cell>
          <cell r="C2337">
            <v>7</v>
          </cell>
        </row>
        <row r="2338">
          <cell r="B2338">
            <v>1</v>
          </cell>
          <cell r="C2338">
            <v>7</v>
          </cell>
        </row>
        <row r="2339">
          <cell r="B2339">
            <v>1</v>
          </cell>
          <cell r="C2339">
            <v>7</v>
          </cell>
        </row>
        <row r="2340">
          <cell r="B2340">
            <v>1</v>
          </cell>
          <cell r="C2340">
            <v>7</v>
          </cell>
        </row>
        <row r="2341">
          <cell r="B2341">
            <v>1</v>
          </cell>
          <cell r="C2341">
            <v>7</v>
          </cell>
        </row>
        <row r="2342">
          <cell r="B2342">
            <v>1</v>
          </cell>
          <cell r="C2342">
            <v>7</v>
          </cell>
        </row>
        <row r="2343">
          <cell r="B2343">
            <v>1</v>
          </cell>
          <cell r="C2343">
            <v>7</v>
          </cell>
        </row>
        <row r="2344">
          <cell r="B2344">
            <v>1</v>
          </cell>
          <cell r="C2344">
            <v>7</v>
          </cell>
        </row>
        <row r="2345">
          <cell r="B2345">
            <v>1</v>
          </cell>
          <cell r="C2345">
            <v>7</v>
          </cell>
        </row>
        <row r="2346">
          <cell r="B2346">
            <v>1</v>
          </cell>
          <cell r="C2346">
            <v>7</v>
          </cell>
        </row>
        <row r="2347">
          <cell r="B2347">
            <v>1</v>
          </cell>
          <cell r="C2347">
            <v>7</v>
          </cell>
        </row>
        <row r="2348">
          <cell r="B2348">
            <v>1</v>
          </cell>
          <cell r="C2348">
            <v>7</v>
          </cell>
        </row>
        <row r="2349">
          <cell r="B2349">
            <v>1</v>
          </cell>
          <cell r="C2349">
            <v>7</v>
          </cell>
        </row>
        <row r="2350">
          <cell r="B2350">
            <v>1</v>
          </cell>
          <cell r="C2350">
            <v>7</v>
          </cell>
        </row>
        <row r="2351">
          <cell r="B2351">
            <v>1</v>
          </cell>
          <cell r="C2351">
            <v>7</v>
          </cell>
        </row>
        <row r="2352">
          <cell r="B2352">
            <v>1</v>
          </cell>
          <cell r="C2352">
            <v>7</v>
          </cell>
        </row>
        <row r="2353">
          <cell r="B2353">
            <v>1</v>
          </cell>
          <cell r="C2353">
            <v>7</v>
          </cell>
        </row>
        <row r="2354">
          <cell r="B2354">
            <v>1</v>
          </cell>
          <cell r="C2354">
            <v>7</v>
          </cell>
        </row>
        <row r="2355">
          <cell r="B2355">
            <v>1</v>
          </cell>
          <cell r="C2355">
            <v>7</v>
          </cell>
        </row>
        <row r="2356">
          <cell r="B2356">
            <v>1</v>
          </cell>
          <cell r="C2356">
            <v>7</v>
          </cell>
        </row>
        <row r="2357">
          <cell r="B2357">
            <v>1</v>
          </cell>
          <cell r="C2357">
            <v>7</v>
          </cell>
        </row>
        <row r="2358">
          <cell r="B2358">
            <v>1</v>
          </cell>
          <cell r="C2358">
            <v>7</v>
          </cell>
        </row>
        <row r="2359">
          <cell r="B2359">
            <v>1</v>
          </cell>
          <cell r="C2359">
            <v>7</v>
          </cell>
        </row>
        <row r="2360">
          <cell r="B2360">
            <v>1</v>
          </cell>
          <cell r="C2360">
            <v>7</v>
          </cell>
        </row>
        <row r="2361">
          <cell r="B2361">
            <v>1</v>
          </cell>
          <cell r="C2361">
            <v>7</v>
          </cell>
        </row>
        <row r="2362">
          <cell r="B2362">
            <v>1</v>
          </cell>
          <cell r="C2362">
            <v>7</v>
          </cell>
        </row>
        <row r="2363">
          <cell r="B2363">
            <v>1</v>
          </cell>
          <cell r="C2363">
            <v>7</v>
          </cell>
        </row>
        <row r="2364">
          <cell r="B2364">
            <v>1</v>
          </cell>
          <cell r="C2364">
            <v>7</v>
          </cell>
        </row>
        <row r="2365">
          <cell r="B2365">
            <v>1</v>
          </cell>
          <cell r="C2365">
            <v>7</v>
          </cell>
        </row>
        <row r="2366">
          <cell r="B2366">
            <v>1</v>
          </cell>
          <cell r="C2366">
            <v>7</v>
          </cell>
        </row>
        <row r="2367">
          <cell r="B2367">
            <v>1</v>
          </cell>
          <cell r="C2367">
            <v>7</v>
          </cell>
        </row>
        <row r="2368">
          <cell r="B2368">
            <v>1</v>
          </cell>
          <cell r="C2368">
            <v>7</v>
          </cell>
        </row>
        <row r="2369">
          <cell r="B2369">
            <v>1</v>
          </cell>
          <cell r="C2369">
            <v>7</v>
          </cell>
        </row>
        <row r="2370">
          <cell r="B2370">
            <v>1</v>
          </cell>
          <cell r="C2370">
            <v>7</v>
          </cell>
        </row>
        <row r="2371">
          <cell r="B2371">
            <v>1</v>
          </cell>
          <cell r="C2371">
            <v>7</v>
          </cell>
        </row>
        <row r="2372">
          <cell r="B2372">
            <v>1</v>
          </cell>
          <cell r="C2372">
            <v>7</v>
          </cell>
        </row>
        <row r="2373">
          <cell r="B2373">
            <v>1</v>
          </cell>
          <cell r="C2373">
            <v>7</v>
          </cell>
        </row>
        <row r="2374">
          <cell r="B2374">
            <v>1</v>
          </cell>
          <cell r="C2374">
            <v>7</v>
          </cell>
        </row>
        <row r="2375">
          <cell r="B2375">
            <v>1</v>
          </cell>
          <cell r="C2375">
            <v>7</v>
          </cell>
        </row>
        <row r="2376">
          <cell r="B2376">
            <v>1</v>
          </cell>
          <cell r="C2376">
            <v>7</v>
          </cell>
        </row>
        <row r="2377">
          <cell r="B2377">
            <v>1</v>
          </cell>
          <cell r="C2377">
            <v>7</v>
          </cell>
        </row>
        <row r="2378">
          <cell r="B2378">
            <v>1</v>
          </cell>
          <cell r="C2378">
            <v>7</v>
          </cell>
        </row>
        <row r="2379">
          <cell r="B2379">
            <v>1</v>
          </cell>
          <cell r="C2379">
            <v>7</v>
          </cell>
        </row>
        <row r="2380">
          <cell r="B2380">
            <v>1</v>
          </cell>
          <cell r="C2380">
            <v>7</v>
          </cell>
        </row>
        <row r="2381">
          <cell r="B2381">
            <v>1</v>
          </cell>
          <cell r="C2381">
            <v>7</v>
          </cell>
        </row>
        <row r="2382">
          <cell r="B2382">
            <v>1</v>
          </cell>
          <cell r="C2382">
            <v>7</v>
          </cell>
        </row>
        <row r="2383">
          <cell r="B2383">
            <v>1</v>
          </cell>
          <cell r="C2383">
            <v>7</v>
          </cell>
        </row>
        <row r="2384">
          <cell r="B2384">
            <v>1</v>
          </cell>
          <cell r="C2384">
            <v>7</v>
          </cell>
        </row>
        <row r="2385">
          <cell r="B2385">
            <v>1</v>
          </cell>
          <cell r="C2385">
            <v>7</v>
          </cell>
        </row>
        <row r="2386">
          <cell r="B2386">
            <v>1</v>
          </cell>
          <cell r="C2386">
            <v>7</v>
          </cell>
        </row>
        <row r="2387">
          <cell r="B2387">
            <v>1</v>
          </cell>
          <cell r="C2387">
            <v>7</v>
          </cell>
        </row>
        <row r="2388">
          <cell r="B2388">
            <v>1</v>
          </cell>
          <cell r="C2388">
            <v>7</v>
          </cell>
        </row>
        <row r="2389">
          <cell r="B2389">
            <v>1</v>
          </cell>
          <cell r="C2389">
            <v>7</v>
          </cell>
        </row>
        <row r="2390">
          <cell r="B2390">
            <v>1</v>
          </cell>
          <cell r="C2390">
            <v>7</v>
          </cell>
        </row>
        <row r="2391">
          <cell r="B2391">
            <v>1</v>
          </cell>
          <cell r="C2391">
            <v>7</v>
          </cell>
        </row>
        <row r="2392">
          <cell r="B2392">
            <v>1</v>
          </cell>
          <cell r="C2392">
            <v>7</v>
          </cell>
        </row>
        <row r="2393">
          <cell r="B2393">
            <v>1</v>
          </cell>
          <cell r="C2393">
            <v>7</v>
          </cell>
        </row>
        <row r="2394">
          <cell r="B2394">
            <v>1</v>
          </cell>
          <cell r="C2394">
            <v>7</v>
          </cell>
        </row>
        <row r="2395">
          <cell r="B2395">
            <v>1</v>
          </cell>
          <cell r="C2395">
            <v>7</v>
          </cell>
        </row>
        <row r="2396">
          <cell r="B2396">
            <v>1</v>
          </cell>
          <cell r="C2396">
            <v>7</v>
          </cell>
        </row>
        <row r="2397">
          <cell r="B2397">
            <v>1</v>
          </cell>
          <cell r="C2397">
            <v>7</v>
          </cell>
        </row>
        <row r="2398">
          <cell r="B2398">
            <v>1</v>
          </cell>
          <cell r="C2398">
            <v>7</v>
          </cell>
        </row>
        <row r="2399">
          <cell r="B2399">
            <v>1</v>
          </cell>
          <cell r="C2399">
            <v>7</v>
          </cell>
        </row>
        <row r="2400">
          <cell r="B2400">
            <v>1</v>
          </cell>
          <cell r="C2400">
            <v>7</v>
          </cell>
        </row>
        <row r="2401">
          <cell r="B2401">
            <v>1</v>
          </cell>
          <cell r="C2401">
            <v>7</v>
          </cell>
        </row>
        <row r="2402">
          <cell r="B2402">
            <v>1</v>
          </cell>
          <cell r="C2402">
            <v>7</v>
          </cell>
        </row>
        <row r="2403">
          <cell r="B2403">
            <v>1</v>
          </cell>
          <cell r="C2403">
            <v>7</v>
          </cell>
        </row>
        <row r="2404">
          <cell r="B2404">
            <v>1</v>
          </cell>
          <cell r="C2404">
            <v>7</v>
          </cell>
        </row>
        <row r="2405">
          <cell r="B2405">
            <v>1</v>
          </cell>
          <cell r="C2405">
            <v>7</v>
          </cell>
        </row>
        <row r="2406">
          <cell r="B2406">
            <v>1</v>
          </cell>
          <cell r="C2406">
            <v>7</v>
          </cell>
        </row>
        <row r="2407">
          <cell r="B2407">
            <v>1</v>
          </cell>
          <cell r="C2407">
            <v>7</v>
          </cell>
        </row>
        <row r="2408">
          <cell r="B2408">
            <v>1</v>
          </cell>
          <cell r="C2408">
            <v>7</v>
          </cell>
        </row>
        <row r="2409">
          <cell r="B2409">
            <v>1</v>
          </cell>
          <cell r="C2409">
            <v>7</v>
          </cell>
        </row>
        <row r="2410">
          <cell r="B2410">
            <v>1</v>
          </cell>
          <cell r="C2410">
            <v>7</v>
          </cell>
        </row>
        <row r="2411">
          <cell r="B2411">
            <v>1</v>
          </cell>
          <cell r="C2411">
            <v>7</v>
          </cell>
        </row>
        <row r="2412">
          <cell r="B2412">
            <v>1</v>
          </cell>
          <cell r="C2412">
            <v>7</v>
          </cell>
        </row>
        <row r="2413">
          <cell r="B2413">
            <v>1</v>
          </cell>
          <cell r="C2413">
            <v>7</v>
          </cell>
        </row>
        <row r="2414">
          <cell r="B2414">
            <v>1</v>
          </cell>
          <cell r="C2414">
            <v>7</v>
          </cell>
        </row>
        <row r="2415">
          <cell r="B2415">
            <v>1</v>
          </cell>
          <cell r="C2415">
            <v>7</v>
          </cell>
        </row>
        <row r="2416">
          <cell r="B2416">
            <v>1</v>
          </cell>
          <cell r="C2416">
            <v>7</v>
          </cell>
        </row>
        <row r="2417">
          <cell r="B2417">
            <v>1</v>
          </cell>
          <cell r="C2417">
            <v>7</v>
          </cell>
        </row>
        <row r="2418">
          <cell r="B2418">
            <v>1</v>
          </cell>
          <cell r="C2418">
            <v>7</v>
          </cell>
        </row>
        <row r="2419">
          <cell r="B2419">
            <v>1</v>
          </cell>
          <cell r="C2419">
            <v>7</v>
          </cell>
        </row>
        <row r="2420">
          <cell r="B2420">
            <v>1</v>
          </cell>
          <cell r="C2420">
            <v>7</v>
          </cell>
        </row>
        <row r="2421">
          <cell r="B2421">
            <v>1</v>
          </cell>
          <cell r="C2421">
            <v>7</v>
          </cell>
        </row>
        <row r="2422">
          <cell r="B2422">
            <v>1</v>
          </cell>
          <cell r="C2422">
            <v>7</v>
          </cell>
        </row>
        <row r="2423">
          <cell r="B2423">
            <v>1</v>
          </cell>
          <cell r="C2423">
            <v>7</v>
          </cell>
        </row>
        <row r="2424">
          <cell r="B2424">
            <v>1</v>
          </cell>
          <cell r="C2424">
            <v>7</v>
          </cell>
        </row>
        <row r="2425">
          <cell r="B2425">
            <v>1</v>
          </cell>
          <cell r="C2425">
            <v>7</v>
          </cell>
        </row>
        <row r="2426">
          <cell r="B2426">
            <v>1</v>
          </cell>
          <cell r="C2426">
            <v>7</v>
          </cell>
        </row>
        <row r="2427">
          <cell r="B2427">
            <v>1</v>
          </cell>
          <cell r="C2427">
            <v>7</v>
          </cell>
        </row>
        <row r="2428">
          <cell r="B2428">
            <v>1</v>
          </cell>
          <cell r="C2428">
            <v>7</v>
          </cell>
        </row>
        <row r="2429">
          <cell r="B2429">
            <v>1</v>
          </cell>
          <cell r="C2429">
            <v>7</v>
          </cell>
        </row>
        <row r="2430">
          <cell r="B2430">
            <v>1</v>
          </cell>
          <cell r="C2430">
            <v>7</v>
          </cell>
        </row>
        <row r="2431">
          <cell r="B2431">
            <v>1</v>
          </cell>
          <cell r="C2431">
            <v>7</v>
          </cell>
        </row>
        <row r="2432">
          <cell r="B2432">
            <v>1</v>
          </cell>
          <cell r="C2432">
            <v>7</v>
          </cell>
        </row>
        <row r="2433">
          <cell r="B2433">
            <v>1</v>
          </cell>
          <cell r="C2433">
            <v>7</v>
          </cell>
        </row>
        <row r="2434">
          <cell r="B2434">
            <v>1</v>
          </cell>
          <cell r="C2434">
            <v>7</v>
          </cell>
        </row>
        <row r="2435">
          <cell r="B2435">
            <v>1</v>
          </cell>
          <cell r="C2435">
            <v>7</v>
          </cell>
        </row>
        <row r="2436">
          <cell r="B2436">
            <v>1</v>
          </cell>
          <cell r="C2436">
            <v>7</v>
          </cell>
        </row>
        <row r="2437">
          <cell r="B2437">
            <v>1</v>
          </cell>
          <cell r="C2437">
            <v>7</v>
          </cell>
        </row>
        <row r="2438">
          <cell r="B2438">
            <v>1</v>
          </cell>
          <cell r="C2438">
            <v>7</v>
          </cell>
        </row>
        <row r="2439">
          <cell r="B2439">
            <v>1</v>
          </cell>
          <cell r="C2439">
            <v>7</v>
          </cell>
        </row>
        <row r="2440">
          <cell r="B2440">
            <v>1</v>
          </cell>
          <cell r="C2440">
            <v>7</v>
          </cell>
        </row>
        <row r="2441">
          <cell r="B2441">
            <v>1</v>
          </cell>
          <cell r="C2441">
            <v>7</v>
          </cell>
        </row>
        <row r="2442">
          <cell r="B2442">
            <v>1</v>
          </cell>
          <cell r="C2442">
            <v>7</v>
          </cell>
        </row>
        <row r="2443">
          <cell r="B2443">
            <v>1</v>
          </cell>
          <cell r="C2443">
            <v>7</v>
          </cell>
        </row>
        <row r="2444">
          <cell r="B2444">
            <v>1</v>
          </cell>
          <cell r="C2444">
            <v>7</v>
          </cell>
        </row>
        <row r="2445">
          <cell r="B2445">
            <v>1</v>
          </cell>
          <cell r="C2445">
            <v>7</v>
          </cell>
        </row>
        <row r="2446">
          <cell r="B2446">
            <v>1</v>
          </cell>
          <cell r="C2446">
            <v>7</v>
          </cell>
        </row>
        <row r="2447">
          <cell r="B2447">
            <v>1</v>
          </cell>
          <cell r="C2447">
            <v>7</v>
          </cell>
        </row>
        <row r="2448">
          <cell r="B2448">
            <v>1</v>
          </cell>
          <cell r="C2448">
            <v>7</v>
          </cell>
        </row>
        <row r="2449">
          <cell r="B2449">
            <v>1</v>
          </cell>
          <cell r="C2449">
            <v>7</v>
          </cell>
        </row>
        <row r="2450">
          <cell r="B2450">
            <v>1</v>
          </cell>
          <cell r="C2450">
            <v>7</v>
          </cell>
        </row>
        <row r="2451">
          <cell r="B2451">
            <v>1</v>
          </cell>
          <cell r="C2451">
            <v>7</v>
          </cell>
        </row>
        <row r="2452">
          <cell r="B2452">
            <v>1</v>
          </cell>
          <cell r="C2452">
            <v>7</v>
          </cell>
        </row>
        <row r="2453">
          <cell r="B2453">
            <v>1</v>
          </cell>
          <cell r="C2453">
            <v>7</v>
          </cell>
        </row>
        <row r="2454">
          <cell r="B2454">
            <v>1</v>
          </cell>
          <cell r="C2454">
            <v>7</v>
          </cell>
        </row>
        <row r="2455">
          <cell r="B2455">
            <v>1</v>
          </cell>
          <cell r="C2455">
            <v>7</v>
          </cell>
        </row>
        <row r="2456">
          <cell r="B2456">
            <v>1</v>
          </cell>
          <cell r="C2456">
            <v>7</v>
          </cell>
        </row>
        <row r="2457">
          <cell r="B2457">
            <v>1</v>
          </cell>
          <cell r="C2457">
            <v>7</v>
          </cell>
        </row>
        <row r="2458">
          <cell r="B2458">
            <v>1</v>
          </cell>
          <cell r="C2458">
            <v>7</v>
          </cell>
        </row>
        <row r="2459">
          <cell r="B2459">
            <v>1</v>
          </cell>
          <cell r="C2459">
            <v>7</v>
          </cell>
        </row>
        <row r="2460">
          <cell r="B2460">
            <v>1</v>
          </cell>
          <cell r="C2460">
            <v>7</v>
          </cell>
        </row>
        <row r="2461">
          <cell r="B2461">
            <v>1</v>
          </cell>
          <cell r="C2461">
            <v>7</v>
          </cell>
        </row>
        <row r="2462">
          <cell r="B2462">
            <v>1</v>
          </cell>
          <cell r="C2462">
            <v>7</v>
          </cell>
        </row>
        <row r="2463">
          <cell r="B2463">
            <v>1</v>
          </cell>
          <cell r="C2463">
            <v>7</v>
          </cell>
        </row>
        <row r="2464">
          <cell r="B2464">
            <v>1</v>
          </cell>
          <cell r="C2464">
            <v>7</v>
          </cell>
        </row>
        <row r="2465">
          <cell r="B2465">
            <v>1</v>
          </cell>
          <cell r="C2465">
            <v>7</v>
          </cell>
        </row>
        <row r="2466">
          <cell r="B2466">
            <v>1</v>
          </cell>
          <cell r="C2466">
            <v>7</v>
          </cell>
        </row>
        <row r="2467">
          <cell r="B2467">
            <v>1</v>
          </cell>
          <cell r="C2467">
            <v>7</v>
          </cell>
        </row>
        <row r="2468">
          <cell r="B2468">
            <v>1</v>
          </cell>
          <cell r="C2468">
            <v>7</v>
          </cell>
        </row>
        <row r="2469">
          <cell r="B2469">
            <v>1</v>
          </cell>
          <cell r="C2469">
            <v>7</v>
          </cell>
        </row>
        <row r="2470">
          <cell r="B2470">
            <v>1</v>
          </cell>
          <cell r="C2470">
            <v>7</v>
          </cell>
        </row>
        <row r="2471">
          <cell r="B2471">
            <v>1</v>
          </cell>
          <cell r="C2471">
            <v>7</v>
          </cell>
        </row>
        <row r="2472">
          <cell r="B2472">
            <v>1</v>
          </cell>
          <cell r="C2472">
            <v>7</v>
          </cell>
        </row>
        <row r="2473">
          <cell r="B2473">
            <v>1</v>
          </cell>
          <cell r="C2473">
            <v>7</v>
          </cell>
        </row>
        <row r="2474">
          <cell r="B2474">
            <v>1</v>
          </cell>
          <cell r="C2474">
            <v>7</v>
          </cell>
        </row>
        <row r="2475">
          <cell r="B2475">
            <v>1</v>
          </cell>
          <cell r="C2475">
            <v>7</v>
          </cell>
        </row>
        <row r="2476">
          <cell r="B2476">
            <v>1</v>
          </cell>
          <cell r="C2476">
            <v>7</v>
          </cell>
        </row>
        <row r="2477">
          <cell r="B2477">
            <v>1</v>
          </cell>
          <cell r="C2477">
            <v>7</v>
          </cell>
        </row>
        <row r="2478">
          <cell r="B2478">
            <v>1</v>
          </cell>
          <cell r="C2478">
            <v>7</v>
          </cell>
        </row>
        <row r="2479">
          <cell r="B2479">
            <v>1</v>
          </cell>
          <cell r="C2479">
            <v>7</v>
          </cell>
        </row>
        <row r="2480">
          <cell r="B2480">
            <v>1</v>
          </cell>
          <cell r="C2480">
            <v>7</v>
          </cell>
        </row>
        <row r="2481">
          <cell r="B2481">
            <v>1</v>
          </cell>
          <cell r="C2481">
            <v>7</v>
          </cell>
        </row>
        <row r="2482">
          <cell r="B2482">
            <v>1</v>
          </cell>
          <cell r="C2482">
            <v>7</v>
          </cell>
        </row>
        <row r="2483">
          <cell r="B2483">
            <v>1</v>
          </cell>
          <cell r="C2483">
            <v>7</v>
          </cell>
        </row>
        <row r="2484">
          <cell r="B2484">
            <v>1</v>
          </cell>
          <cell r="C2484">
            <v>7</v>
          </cell>
        </row>
        <row r="2485">
          <cell r="B2485">
            <v>1</v>
          </cell>
          <cell r="C2485">
            <v>7</v>
          </cell>
        </row>
        <row r="2486">
          <cell r="B2486">
            <v>1</v>
          </cell>
          <cell r="C2486">
            <v>7</v>
          </cell>
        </row>
        <row r="2487">
          <cell r="B2487">
            <v>1</v>
          </cell>
          <cell r="C2487">
            <v>7</v>
          </cell>
        </row>
        <row r="2488">
          <cell r="B2488">
            <v>1</v>
          </cell>
          <cell r="C2488">
            <v>7</v>
          </cell>
        </row>
        <row r="2489">
          <cell r="B2489">
            <v>1</v>
          </cell>
          <cell r="C2489">
            <v>7</v>
          </cell>
        </row>
        <row r="2490">
          <cell r="B2490">
            <v>1</v>
          </cell>
          <cell r="C2490">
            <v>7</v>
          </cell>
        </row>
        <row r="2491">
          <cell r="B2491">
            <v>1</v>
          </cell>
          <cell r="C2491">
            <v>7</v>
          </cell>
        </row>
        <row r="2492">
          <cell r="B2492">
            <v>1</v>
          </cell>
          <cell r="C2492">
            <v>7</v>
          </cell>
        </row>
        <row r="2493">
          <cell r="B2493">
            <v>1</v>
          </cell>
          <cell r="C2493">
            <v>7</v>
          </cell>
        </row>
        <row r="2494">
          <cell r="B2494">
            <v>1</v>
          </cell>
          <cell r="C2494">
            <v>7</v>
          </cell>
        </row>
        <row r="2495">
          <cell r="B2495">
            <v>1</v>
          </cell>
          <cell r="C2495">
            <v>7</v>
          </cell>
        </row>
        <row r="2496">
          <cell r="B2496">
            <v>1</v>
          </cell>
          <cell r="C2496">
            <v>7</v>
          </cell>
        </row>
        <row r="2497">
          <cell r="B2497">
            <v>1</v>
          </cell>
          <cell r="C2497">
            <v>7</v>
          </cell>
        </row>
        <row r="2498">
          <cell r="B2498">
            <v>1</v>
          </cell>
          <cell r="C2498">
            <v>7</v>
          </cell>
        </row>
        <row r="2499">
          <cell r="B2499">
            <v>1</v>
          </cell>
          <cell r="C2499">
            <v>7</v>
          </cell>
        </row>
        <row r="2500">
          <cell r="B2500">
            <v>1</v>
          </cell>
          <cell r="C2500">
            <v>7</v>
          </cell>
        </row>
        <row r="2501">
          <cell r="B2501">
            <v>1</v>
          </cell>
          <cell r="C2501">
            <v>7</v>
          </cell>
        </row>
        <row r="2502">
          <cell r="B2502">
            <v>1</v>
          </cell>
          <cell r="C2502">
            <v>7</v>
          </cell>
        </row>
        <row r="2503">
          <cell r="B2503">
            <v>1</v>
          </cell>
          <cell r="C2503">
            <v>7</v>
          </cell>
        </row>
        <row r="2504">
          <cell r="B2504">
            <v>1</v>
          </cell>
          <cell r="C2504">
            <v>7</v>
          </cell>
        </row>
        <row r="2505">
          <cell r="B2505">
            <v>1</v>
          </cell>
          <cell r="C2505">
            <v>7</v>
          </cell>
        </row>
        <row r="2506">
          <cell r="B2506">
            <v>1</v>
          </cell>
          <cell r="C2506">
            <v>7</v>
          </cell>
        </row>
        <row r="2507">
          <cell r="B2507">
            <v>1</v>
          </cell>
          <cell r="C2507">
            <v>7</v>
          </cell>
        </row>
        <row r="2508">
          <cell r="B2508">
            <v>1</v>
          </cell>
          <cell r="C2508">
            <v>7</v>
          </cell>
        </row>
        <row r="2509">
          <cell r="B2509">
            <v>1</v>
          </cell>
          <cell r="C2509">
            <v>7</v>
          </cell>
        </row>
        <row r="2510">
          <cell r="B2510">
            <v>1</v>
          </cell>
          <cell r="C2510">
            <v>7</v>
          </cell>
        </row>
        <row r="2511">
          <cell r="B2511">
            <v>1</v>
          </cell>
          <cell r="C2511">
            <v>7</v>
          </cell>
        </row>
        <row r="2512">
          <cell r="B2512">
            <v>1</v>
          </cell>
          <cell r="C2512">
            <v>7</v>
          </cell>
        </row>
        <row r="2513">
          <cell r="B2513">
            <v>1</v>
          </cell>
          <cell r="C2513">
            <v>7</v>
          </cell>
        </row>
        <row r="2514">
          <cell r="B2514">
            <v>1</v>
          </cell>
          <cell r="C2514">
            <v>7</v>
          </cell>
        </row>
        <row r="2515">
          <cell r="B2515">
            <v>1</v>
          </cell>
          <cell r="C2515">
            <v>7</v>
          </cell>
        </row>
        <row r="2516">
          <cell r="B2516">
            <v>1</v>
          </cell>
          <cell r="C2516">
            <v>7</v>
          </cell>
        </row>
        <row r="2517">
          <cell r="B2517">
            <v>1</v>
          </cell>
          <cell r="C2517">
            <v>7</v>
          </cell>
        </row>
        <row r="2518">
          <cell r="B2518">
            <v>1</v>
          </cell>
          <cell r="C2518">
            <v>7</v>
          </cell>
        </row>
        <row r="2519">
          <cell r="B2519">
            <v>1</v>
          </cell>
          <cell r="C2519">
            <v>7</v>
          </cell>
        </row>
        <row r="2520">
          <cell r="B2520">
            <v>1</v>
          </cell>
          <cell r="C2520">
            <v>7</v>
          </cell>
        </row>
        <row r="2521">
          <cell r="B2521">
            <v>1</v>
          </cell>
          <cell r="C2521">
            <v>7</v>
          </cell>
        </row>
        <row r="2522">
          <cell r="B2522">
            <v>1</v>
          </cell>
          <cell r="C2522">
            <v>7</v>
          </cell>
        </row>
        <row r="2523">
          <cell r="B2523">
            <v>1</v>
          </cell>
          <cell r="C2523">
            <v>7</v>
          </cell>
        </row>
        <row r="2524">
          <cell r="B2524">
            <v>1</v>
          </cell>
          <cell r="C2524">
            <v>7</v>
          </cell>
        </row>
        <row r="2525">
          <cell r="B2525">
            <v>1</v>
          </cell>
          <cell r="C2525">
            <v>7</v>
          </cell>
        </row>
        <row r="2526">
          <cell r="B2526">
            <v>1</v>
          </cell>
          <cell r="C2526">
            <v>7</v>
          </cell>
        </row>
        <row r="2527">
          <cell r="B2527">
            <v>1</v>
          </cell>
          <cell r="C2527">
            <v>7</v>
          </cell>
        </row>
        <row r="2528">
          <cell r="B2528">
            <v>1</v>
          </cell>
          <cell r="C2528">
            <v>7</v>
          </cell>
        </row>
        <row r="2529">
          <cell r="B2529">
            <v>1</v>
          </cell>
          <cell r="C2529">
            <v>7</v>
          </cell>
        </row>
        <row r="2530">
          <cell r="B2530">
            <v>1</v>
          </cell>
          <cell r="C2530">
            <v>7</v>
          </cell>
        </row>
        <row r="2531">
          <cell r="B2531">
            <v>1</v>
          </cell>
          <cell r="C2531">
            <v>7</v>
          </cell>
        </row>
        <row r="2532">
          <cell r="B2532">
            <v>1</v>
          </cell>
          <cell r="C2532">
            <v>7</v>
          </cell>
        </row>
        <row r="2533">
          <cell r="B2533">
            <v>1</v>
          </cell>
          <cell r="C2533">
            <v>7</v>
          </cell>
        </row>
        <row r="2534">
          <cell r="B2534">
            <v>1</v>
          </cell>
          <cell r="C2534">
            <v>7</v>
          </cell>
        </row>
        <row r="2535">
          <cell r="B2535">
            <v>1</v>
          </cell>
          <cell r="C2535">
            <v>7</v>
          </cell>
        </row>
        <row r="2536">
          <cell r="B2536">
            <v>1</v>
          </cell>
          <cell r="C2536">
            <v>7</v>
          </cell>
        </row>
        <row r="2537">
          <cell r="B2537">
            <v>1</v>
          </cell>
          <cell r="C2537">
            <v>7</v>
          </cell>
        </row>
        <row r="2538">
          <cell r="B2538">
            <v>1</v>
          </cell>
          <cell r="C2538">
            <v>7</v>
          </cell>
        </row>
        <row r="2539">
          <cell r="B2539">
            <v>1</v>
          </cell>
          <cell r="C2539">
            <v>7</v>
          </cell>
        </row>
        <row r="2540">
          <cell r="B2540">
            <v>1</v>
          </cell>
          <cell r="C2540">
            <v>7</v>
          </cell>
        </row>
        <row r="2541">
          <cell r="B2541">
            <v>1</v>
          </cell>
          <cell r="C2541">
            <v>7</v>
          </cell>
        </row>
        <row r="2542">
          <cell r="B2542">
            <v>1</v>
          </cell>
          <cell r="C2542">
            <v>7</v>
          </cell>
        </row>
        <row r="2543">
          <cell r="B2543">
            <v>1</v>
          </cell>
          <cell r="C2543">
            <v>7</v>
          </cell>
        </row>
        <row r="2544">
          <cell r="B2544">
            <v>1</v>
          </cell>
          <cell r="C2544">
            <v>7</v>
          </cell>
        </row>
        <row r="2545">
          <cell r="B2545">
            <v>1</v>
          </cell>
          <cell r="C2545">
            <v>7</v>
          </cell>
        </row>
        <row r="2546">
          <cell r="B2546">
            <v>1</v>
          </cell>
          <cell r="C2546">
            <v>7</v>
          </cell>
        </row>
        <row r="2547">
          <cell r="B2547">
            <v>1</v>
          </cell>
          <cell r="C2547">
            <v>7</v>
          </cell>
        </row>
        <row r="2548">
          <cell r="B2548">
            <v>1</v>
          </cell>
          <cell r="C2548">
            <v>7</v>
          </cell>
        </row>
        <row r="2549">
          <cell r="B2549">
            <v>1</v>
          </cell>
          <cell r="C2549">
            <v>7</v>
          </cell>
        </row>
        <row r="2550">
          <cell r="C2550">
            <v>7</v>
          </cell>
        </row>
        <row r="2551">
          <cell r="C2551">
            <v>7</v>
          </cell>
        </row>
        <row r="2552">
          <cell r="C2552">
            <v>7</v>
          </cell>
        </row>
        <row r="2553">
          <cell r="C2553">
            <v>7</v>
          </cell>
        </row>
        <row r="2554">
          <cell r="C2554">
            <v>7</v>
          </cell>
        </row>
        <row r="2555">
          <cell r="C2555">
            <v>7</v>
          </cell>
        </row>
        <row r="2556">
          <cell r="C2556">
            <v>7</v>
          </cell>
        </row>
        <row r="2557">
          <cell r="C2557">
            <v>7</v>
          </cell>
        </row>
        <row r="2558">
          <cell r="C2558">
            <v>7</v>
          </cell>
        </row>
        <row r="2559">
          <cell r="C2559">
            <v>7</v>
          </cell>
        </row>
        <row r="2560">
          <cell r="C2560">
            <v>7</v>
          </cell>
        </row>
        <row r="2561">
          <cell r="C2561">
            <v>7</v>
          </cell>
        </row>
        <row r="2562">
          <cell r="C2562">
            <v>7</v>
          </cell>
        </row>
        <row r="2563">
          <cell r="C2563">
            <v>7</v>
          </cell>
        </row>
        <row r="2564">
          <cell r="C2564">
            <v>8</v>
          </cell>
        </row>
        <row r="2565">
          <cell r="C2565">
            <v>8</v>
          </cell>
        </row>
        <row r="2566">
          <cell r="C2566">
            <v>8</v>
          </cell>
        </row>
        <row r="2567">
          <cell r="C2567">
            <v>8</v>
          </cell>
        </row>
        <row r="2568">
          <cell r="C2568">
            <v>8</v>
          </cell>
        </row>
        <row r="2569">
          <cell r="C2569">
            <v>8</v>
          </cell>
        </row>
        <row r="2570">
          <cell r="C2570">
            <v>8</v>
          </cell>
        </row>
        <row r="2571">
          <cell r="C2571">
            <v>8</v>
          </cell>
        </row>
        <row r="2572">
          <cell r="C2572">
            <v>8</v>
          </cell>
        </row>
        <row r="2573">
          <cell r="C2573">
            <v>8</v>
          </cell>
        </row>
        <row r="2574">
          <cell r="C2574">
            <v>8</v>
          </cell>
        </row>
        <row r="2575">
          <cell r="C2575">
            <v>8</v>
          </cell>
        </row>
        <row r="2576">
          <cell r="C2576">
            <v>8</v>
          </cell>
        </row>
        <row r="2577">
          <cell r="C2577">
            <v>8</v>
          </cell>
        </row>
        <row r="2578">
          <cell r="C2578">
            <v>8</v>
          </cell>
        </row>
        <row r="2579">
          <cell r="C2579">
            <v>8</v>
          </cell>
        </row>
        <row r="2580">
          <cell r="C2580">
            <v>8</v>
          </cell>
        </row>
        <row r="2581">
          <cell r="C2581">
            <v>8</v>
          </cell>
        </row>
        <row r="2582">
          <cell r="C2582">
            <v>8</v>
          </cell>
        </row>
        <row r="2583">
          <cell r="C2583">
            <v>8</v>
          </cell>
        </row>
        <row r="2584">
          <cell r="C2584">
            <v>8</v>
          </cell>
        </row>
        <row r="2585">
          <cell r="C2585">
            <v>8</v>
          </cell>
        </row>
        <row r="2586">
          <cell r="C2586">
            <v>8</v>
          </cell>
        </row>
        <row r="2587">
          <cell r="C2587">
            <v>8</v>
          </cell>
        </row>
        <row r="2588">
          <cell r="C2588">
            <v>8</v>
          </cell>
        </row>
        <row r="2589">
          <cell r="C2589">
            <v>8</v>
          </cell>
        </row>
        <row r="2590">
          <cell r="C2590">
            <v>8</v>
          </cell>
        </row>
        <row r="2591">
          <cell r="C2591">
            <v>8</v>
          </cell>
        </row>
        <row r="2592">
          <cell r="C2592">
            <v>8</v>
          </cell>
        </row>
        <row r="2593">
          <cell r="C2593">
            <v>8</v>
          </cell>
        </row>
        <row r="2594">
          <cell r="C2594">
            <v>8</v>
          </cell>
        </row>
        <row r="2595">
          <cell r="C2595">
            <v>8</v>
          </cell>
        </row>
        <row r="2596">
          <cell r="C2596">
            <v>8</v>
          </cell>
        </row>
        <row r="2597">
          <cell r="C2597">
            <v>8</v>
          </cell>
        </row>
        <row r="2598">
          <cell r="C2598">
            <v>8</v>
          </cell>
        </row>
        <row r="2599">
          <cell r="C2599">
            <v>8</v>
          </cell>
        </row>
        <row r="2600">
          <cell r="C2600">
            <v>8</v>
          </cell>
        </row>
        <row r="2601">
          <cell r="C2601">
            <v>8</v>
          </cell>
        </row>
        <row r="2602">
          <cell r="C2602">
            <v>8</v>
          </cell>
        </row>
        <row r="2603">
          <cell r="C2603">
            <v>8</v>
          </cell>
        </row>
        <row r="2604">
          <cell r="C2604">
            <v>8</v>
          </cell>
        </row>
        <row r="2605">
          <cell r="C2605">
            <v>8</v>
          </cell>
        </row>
        <row r="2606">
          <cell r="C2606">
            <v>8</v>
          </cell>
        </row>
        <row r="2607">
          <cell r="C2607">
            <v>8</v>
          </cell>
        </row>
        <row r="2608">
          <cell r="C2608">
            <v>8</v>
          </cell>
        </row>
        <row r="2609">
          <cell r="C2609">
            <v>8</v>
          </cell>
        </row>
        <row r="2610">
          <cell r="C2610">
            <v>8</v>
          </cell>
        </row>
        <row r="2611">
          <cell r="C2611">
            <v>8</v>
          </cell>
        </row>
        <row r="2612">
          <cell r="C2612">
            <v>8</v>
          </cell>
        </row>
        <row r="2613">
          <cell r="C2613">
            <v>8</v>
          </cell>
        </row>
        <row r="2614">
          <cell r="C2614">
            <v>8</v>
          </cell>
        </row>
        <row r="2615">
          <cell r="C2615">
            <v>8</v>
          </cell>
        </row>
        <row r="2616">
          <cell r="C2616">
            <v>8</v>
          </cell>
        </row>
        <row r="2617">
          <cell r="C2617">
            <v>8</v>
          </cell>
        </row>
        <row r="2618">
          <cell r="C2618">
            <v>8</v>
          </cell>
        </row>
        <row r="2619">
          <cell r="C2619">
            <v>8</v>
          </cell>
        </row>
        <row r="2620">
          <cell r="C2620">
            <v>8</v>
          </cell>
        </row>
        <row r="2621">
          <cell r="C2621">
            <v>8</v>
          </cell>
        </row>
        <row r="2622">
          <cell r="C2622">
            <v>8</v>
          </cell>
        </row>
        <row r="2623">
          <cell r="C2623">
            <v>8</v>
          </cell>
        </row>
        <row r="2624">
          <cell r="C2624">
            <v>8</v>
          </cell>
        </row>
        <row r="2625">
          <cell r="C2625">
            <v>8</v>
          </cell>
        </row>
        <row r="2626">
          <cell r="C2626">
            <v>8</v>
          </cell>
        </row>
        <row r="2627">
          <cell r="C2627">
            <v>8</v>
          </cell>
        </row>
        <row r="2628">
          <cell r="C2628">
            <v>8</v>
          </cell>
        </row>
        <row r="2629">
          <cell r="C2629">
            <v>8</v>
          </cell>
        </row>
        <row r="2630">
          <cell r="C2630">
            <v>8</v>
          </cell>
        </row>
        <row r="2631">
          <cell r="C2631">
            <v>8</v>
          </cell>
        </row>
        <row r="2632">
          <cell r="C2632">
            <v>8</v>
          </cell>
        </row>
        <row r="2633">
          <cell r="C2633">
            <v>8</v>
          </cell>
        </row>
        <row r="2634">
          <cell r="C2634">
            <v>8</v>
          </cell>
        </row>
        <row r="2635">
          <cell r="C2635">
            <v>8</v>
          </cell>
        </row>
        <row r="2636">
          <cell r="C2636">
            <v>8</v>
          </cell>
        </row>
        <row r="2637">
          <cell r="C2637">
            <v>8</v>
          </cell>
        </row>
        <row r="2638">
          <cell r="C2638">
            <v>8</v>
          </cell>
        </row>
        <row r="2639">
          <cell r="C2639">
            <v>8</v>
          </cell>
        </row>
        <row r="2640">
          <cell r="C2640">
            <v>8</v>
          </cell>
        </row>
        <row r="2641">
          <cell r="C2641">
            <v>8</v>
          </cell>
        </row>
        <row r="2642">
          <cell r="C2642">
            <v>8</v>
          </cell>
        </row>
        <row r="2643">
          <cell r="C2643">
            <v>8</v>
          </cell>
        </row>
        <row r="2644">
          <cell r="C2644">
            <v>8</v>
          </cell>
        </row>
        <row r="2645">
          <cell r="C2645">
            <v>8</v>
          </cell>
        </row>
        <row r="2646">
          <cell r="C2646">
            <v>8</v>
          </cell>
        </row>
        <row r="2647">
          <cell r="C2647">
            <v>8</v>
          </cell>
        </row>
        <row r="2648">
          <cell r="C2648">
            <v>8</v>
          </cell>
        </row>
        <row r="2649">
          <cell r="C2649">
            <v>8</v>
          </cell>
        </row>
        <row r="2650">
          <cell r="C2650">
            <v>8</v>
          </cell>
        </row>
        <row r="2651">
          <cell r="C2651">
            <v>8</v>
          </cell>
        </row>
        <row r="2652">
          <cell r="C2652">
            <v>8</v>
          </cell>
        </row>
        <row r="2653">
          <cell r="C2653">
            <v>8</v>
          </cell>
        </row>
        <row r="2654">
          <cell r="C2654">
            <v>8</v>
          </cell>
        </row>
        <row r="2655">
          <cell r="C2655">
            <v>8</v>
          </cell>
        </row>
        <row r="2656">
          <cell r="C2656">
            <v>8</v>
          </cell>
        </row>
        <row r="2657">
          <cell r="C2657">
            <v>8</v>
          </cell>
        </row>
        <row r="2658">
          <cell r="C2658">
            <v>8</v>
          </cell>
        </row>
        <row r="2659">
          <cell r="C2659">
            <v>8</v>
          </cell>
        </row>
        <row r="2660">
          <cell r="C2660">
            <v>8</v>
          </cell>
        </row>
        <row r="2661">
          <cell r="C2661">
            <v>8</v>
          </cell>
        </row>
        <row r="2662">
          <cell r="C2662">
            <v>8</v>
          </cell>
        </row>
        <row r="2663">
          <cell r="C2663">
            <v>8</v>
          </cell>
        </row>
        <row r="2664">
          <cell r="C2664">
            <v>8</v>
          </cell>
        </row>
        <row r="2665">
          <cell r="C2665">
            <v>8</v>
          </cell>
        </row>
        <row r="2666">
          <cell r="C2666">
            <v>8</v>
          </cell>
        </row>
        <row r="2667">
          <cell r="C2667">
            <v>8</v>
          </cell>
        </row>
        <row r="2668">
          <cell r="C2668">
            <v>8</v>
          </cell>
        </row>
        <row r="2669">
          <cell r="C2669">
            <v>8</v>
          </cell>
        </row>
        <row r="2670">
          <cell r="C2670">
            <v>8</v>
          </cell>
        </row>
        <row r="2671">
          <cell r="C2671">
            <v>8</v>
          </cell>
        </row>
        <row r="2672">
          <cell r="C2672">
            <v>8</v>
          </cell>
        </row>
        <row r="2673">
          <cell r="C2673">
            <v>8</v>
          </cell>
        </row>
        <row r="2674">
          <cell r="C2674">
            <v>8</v>
          </cell>
        </row>
        <row r="2675">
          <cell r="C2675">
            <v>8</v>
          </cell>
        </row>
        <row r="2676">
          <cell r="C2676">
            <v>8</v>
          </cell>
        </row>
        <row r="2677">
          <cell r="C2677">
            <v>8</v>
          </cell>
        </row>
        <row r="2678">
          <cell r="C2678">
            <v>8</v>
          </cell>
        </row>
        <row r="2679">
          <cell r="C2679">
            <v>8</v>
          </cell>
        </row>
        <row r="2680">
          <cell r="C2680">
            <v>8</v>
          </cell>
        </row>
        <row r="2681">
          <cell r="C2681">
            <v>8</v>
          </cell>
        </row>
        <row r="2682">
          <cell r="C2682">
            <v>8</v>
          </cell>
        </row>
        <row r="2683">
          <cell r="C2683">
            <v>8</v>
          </cell>
        </row>
        <row r="2684">
          <cell r="C2684">
            <v>8</v>
          </cell>
        </row>
        <row r="2685">
          <cell r="C2685">
            <v>8</v>
          </cell>
        </row>
        <row r="2686">
          <cell r="C2686">
            <v>8</v>
          </cell>
        </row>
        <row r="2687">
          <cell r="C2687">
            <v>8</v>
          </cell>
        </row>
        <row r="2688">
          <cell r="C2688">
            <v>8</v>
          </cell>
        </row>
        <row r="2689">
          <cell r="C2689">
            <v>8</v>
          </cell>
        </row>
        <row r="2690">
          <cell r="C2690">
            <v>8</v>
          </cell>
        </row>
        <row r="2691">
          <cell r="C2691">
            <v>8</v>
          </cell>
        </row>
        <row r="2692">
          <cell r="C2692">
            <v>8</v>
          </cell>
        </row>
        <row r="2693">
          <cell r="C2693">
            <v>8</v>
          </cell>
        </row>
        <row r="2694">
          <cell r="C2694">
            <v>8</v>
          </cell>
        </row>
        <row r="2695">
          <cell r="C2695">
            <v>8</v>
          </cell>
        </row>
        <row r="2696">
          <cell r="C2696">
            <v>8</v>
          </cell>
        </row>
        <row r="2697">
          <cell r="C2697">
            <v>8</v>
          </cell>
        </row>
        <row r="2698">
          <cell r="C2698">
            <v>8</v>
          </cell>
        </row>
        <row r="2699">
          <cell r="C2699">
            <v>8</v>
          </cell>
        </row>
        <row r="2700">
          <cell r="C2700">
            <v>8</v>
          </cell>
        </row>
        <row r="2701">
          <cell r="C2701">
            <v>8</v>
          </cell>
        </row>
        <row r="2702">
          <cell r="C2702">
            <v>8</v>
          </cell>
        </row>
        <row r="2703">
          <cell r="C2703">
            <v>8</v>
          </cell>
        </row>
        <row r="2704">
          <cell r="C2704">
            <v>8</v>
          </cell>
        </row>
        <row r="2705">
          <cell r="C2705">
            <v>8</v>
          </cell>
        </row>
        <row r="2706">
          <cell r="C2706">
            <v>8</v>
          </cell>
        </row>
        <row r="2707">
          <cell r="C2707">
            <v>8</v>
          </cell>
        </row>
        <row r="2708">
          <cell r="C2708">
            <v>8</v>
          </cell>
        </row>
        <row r="2709">
          <cell r="C2709">
            <v>8</v>
          </cell>
        </row>
        <row r="2710">
          <cell r="C2710">
            <v>8</v>
          </cell>
        </row>
        <row r="2711">
          <cell r="C2711">
            <v>8</v>
          </cell>
        </row>
        <row r="2712">
          <cell r="C2712">
            <v>8</v>
          </cell>
        </row>
        <row r="2713">
          <cell r="C2713">
            <v>8</v>
          </cell>
        </row>
        <row r="2714">
          <cell r="C2714">
            <v>8</v>
          </cell>
        </row>
        <row r="2715">
          <cell r="C2715">
            <v>8</v>
          </cell>
        </row>
        <row r="2716">
          <cell r="C2716">
            <v>8</v>
          </cell>
        </row>
        <row r="2717">
          <cell r="C2717">
            <v>8</v>
          </cell>
        </row>
        <row r="2718">
          <cell r="C2718">
            <v>8</v>
          </cell>
        </row>
        <row r="2719">
          <cell r="C2719">
            <v>8</v>
          </cell>
        </row>
        <row r="2720">
          <cell r="C2720">
            <v>8</v>
          </cell>
        </row>
        <row r="2721">
          <cell r="C2721">
            <v>8</v>
          </cell>
        </row>
        <row r="2722">
          <cell r="C2722">
            <v>8</v>
          </cell>
        </row>
        <row r="2723">
          <cell r="C2723">
            <v>8</v>
          </cell>
        </row>
        <row r="2724">
          <cell r="C2724">
            <v>8</v>
          </cell>
        </row>
        <row r="2725">
          <cell r="C2725">
            <v>8</v>
          </cell>
        </row>
        <row r="2726">
          <cell r="C2726">
            <v>8</v>
          </cell>
        </row>
        <row r="2727">
          <cell r="C2727">
            <v>8</v>
          </cell>
        </row>
        <row r="2728">
          <cell r="C2728">
            <v>8</v>
          </cell>
        </row>
        <row r="2729">
          <cell r="C2729">
            <v>8</v>
          </cell>
        </row>
        <row r="2730">
          <cell r="C2730">
            <v>8</v>
          </cell>
        </row>
        <row r="2731">
          <cell r="C2731">
            <v>8</v>
          </cell>
        </row>
        <row r="2732">
          <cell r="C2732">
            <v>8</v>
          </cell>
        </row>
        <row r="2733">
          <cell r="C2733">
            <v>8</v>
          </cell>
        </row>
        <row r="2734">
          <cell r="C2734">
            <v>8</v>
          </cell>
        </row>
        <row r="2735">
          <cell r="C2735">
            <v>8</v>
          </cell>
        </row>
        <row r="2736">
          <cell r="C2736">
            <v>8</v>
          </cell>
        </row>
        <row r="2737">
          <cell r="C2737">
            <v>8</v>
          </cell>
        </row>
        <row r="2738">
          <cell r="C2738">
            <v>8</v>
          </cell>
        </row>
        <row r="2739">
          <cell r="C2739">
            <v>8</v>
          </cell>
        </row>
        <row r="2740">
          <cell r="C2740">
            <v>8</v>
          </cell>
        </row>
        <row r="2741">
          <cell r="C2741">
            <v>8</v>
          </cell>
        </row>
        <row r="2742">
          <cell r="C2742">
            <v>8</v>
          </cell>
        </row>
        <row r="2743">
          <cell r="C2743">
            <v>8</v>
          </cell>
        </row>
        <row r="2744">
          <cell r="C2744">
            <v>8</v>
          </cell>
        </row>
        <row r="2745">
          <cell r="C2745">
            <v>8</v>
          </cell>
        </row>
        <row r="2746">
          <cell r="C2746">
            <v>8</v>
          </cell>
        </row>
        <row r="2747">
          <cell r="C2747">
            <v>8</v>
          </cell>
        </row>
        <row r="2748">
          <cell r="C2748">
            <v>8</v>
          </cell>
        </row>
        <row r="2749">
          <cell r="C2749">
            <v>8</v>
          </cell>
        </row>
        <row r="2750">
          <cell r="C2750">
            <v>8</v>
          </cell>
        </row>
        <row r="2751">
          <cell r="C2751">
            <v>8</v>
          </cell>
        </row>
        <row r="2752">
          <cell r="C2752">
            <v>8</v>
          </cell>
        </row>
        <row r="2753">
          <cell r="C2753">
            <v>8</v>
          </cell>
        </row>
        <row r="2754">
          <cell r="C2754">
            <v>8</v>
          </cell>
        </row>
        <row r="2755">
          <cell r="C2755">
            <v>8</v>
          </cell>
        </row>
        <row r="2756">
          <cell r="C2756">
            <v>8</v>
          </cell>
        </row>
        <row r="2757">
          <cell r="C2757">
            <v>8</v>
          </cell>
        </row>
        <row r="2758">
          <cell r="C2758">
            <v>8</v>
          </cell>
        </row>
        <row r="2759">
          <cell r="C2759">
            <v>8</v>
          </cell>
        </row>
        <row r="2760">
          <cell r="C2760">
            <v>8</v>
          </cell>
        </row>
        <row r="2761">
          <cell r="C2761">
            <v>8</v>
          </cell>
        </row>
        <row r="2762">
          <cell r="C2762">
            <v>8</v>
          </cell>
        </row>
        <row r="2763">
          <cell r="C2763">
            <v>8</v>
          </cell>
        </row>
        <row r="2764">
          <cell r="C2764">
            <v>8</v>
          </cell>
        </row>
        <row r="2765">
          <cell r="C2765">
            <v>8</v>
          </cell>
        </row>
        <row r="2766">
          <cell r="C2766">
            <v>8</v>
          </cell>
        </row>
        <row r="2767">
          <cell r="C2767">
            <v>8</v>
          </cell>
        </row>
        <row r="2768">
          <cell r="C2768">
            <v>8</v>
          </cell>
        </row>
        <row r="2769">
          <cell r="C2769">
            <v>8</v>
          </cell>
        </row>
        <row r="2770">
          <cell r="C2770">
            <v>8</v>
          </cell>
        </row>
        <row r="2771">
          <cell r="C2771">
            <v>8</v>
          </cell>
        </row>
        <row r="2772">
          <cell r="C2772">
            <v>8</v>
          </cell>
        </row>
        <row r="2773">
          <cell r="C2773">
            <v>8</v>
          </cell>
        </row>
        <row r="2774">
          <cell r="C2774">
            <v>8</v>
          </cell>
        </row>
        <row r="2775">
          <cell r="C2775">
            <v>8</v>
          </cell>
        </row>
        <row r="2776">
          <cell r="C2776">
            <v>8</v>
          </cell>
        </row>
        <row r="2777">
          <cell r="C2777">
            <v>8</v>
          </cell>
        </row>
        <row r="2778">
          <cell r="C2778">
            <v>8</v>
          </cell>
        </row>
        <row r="2779">
          <cell r="C2779">
            <v>8</v>
          </cell>
        </row>
        <row r="2780">
          <cell r="C2780">
            <v>8</v>
          </cell>
        </row>
        <row r="2781">
          <cell r="C2781">
            <v>8</v>
          </cell>
        </row>
        <row r="2782">
          <cell r="C2782">
            <v>8</v>
          </cell>
        </row>
        <row r="2783">
          <cell r="C2783">
            <v>8</v>
          </cell>
        </row>
        <row r="2784">
          <cell r="C2784">
            <v>8</v>
          </cell>
        </row>
        <row r="2785">
          <cell r="C2785">
            <v>8</v>
          </cell>
        </row>
        <row r="2786">
          <cell r="C2786">
            <v>8</v>
          </cell>
        </row>
        <row r="2787">
          <cell r="C2787">
            <v>8</v>
          </cell>
        </row>
        <row r="2788">
          <cell r="C2788">
            <v>8</v>
          </cell>
        </row>
        <row r="2789">
          <cell r="C2789">
            <v>8</v>
          </cell>
        </row>
        <row r="2790">
          <cell r="C2790">
            <v>8</v>
          </cell>
        </row>
        <row r="2791">
          <cell r="C2791">
            <v>8</v>
          </cell>
        </row>
        <row r="2792">
          <cell r="C2792">
            <v>8</v>
          </cell>
        </row>
        <row r="2793">
          <cell r="C2793">
            <v>8</v>
          </cell>
        </row>
        <row r="2794">
          <cell r="C2794">
            <v>8</v>
          </cell>
        </row>
        <row r="2795">
          <cell r="C2795">
            <v>8</v>
          </cell>
        </row>
        <row r="2796">
          <cell r="C2796">
            <v>8</v>
          </cell>
        </row>
        <row r="2797">
          <cell r="C2797">
            <v>8</v>
          </cell>
        </row>
        <row r="2798">
          <cell r="C2798">
            <v>8</v>
          </cell>
        </row>
        <row r="2799">
          <cell r="C2799">
            <v>8</v>
          </cell>
        </row>
        <row r="2800">
          <cell r="C2800">
            <v>8</v>
          </cell>
        </row>
        <row r="2801">
          <cell r="C2801">
            <v>8</v>
          </cell>
        </row>
        <row r="2802">
          <cell r="C2802">
            <v>8</v>
          </cell>
        </row>
        <row r="2803">
          <cell r="C2803">
            <v>8</v>
          </cell>
        </row>
        <row r="2804">
          <cell r="C2804">
            <v>8</v>
          </cell>
        </row>
        <row r="2805">
          <cell r="C2805">
            <v>8</v>
          </cell>
        </row>
        <row r="2806">
          <cell r="C2806">
            <v>8</v>
          </cell>
        </row>
        <row r="2807">
          <cell r="C2807">
            <v>8</v>
          </cell>
        </row>
        <row r="2808">
          <cell r="C2808">
            <v>8</v>
          </cell>
        </row>
        <row r="2809">
          <cell r="C2809">
            <v>8</v>
          </cell>
        </row>
        <row r="2810">
          <cell r="C2810">
            <v>8</v>
          </cell>
        </row>
        <row r="2811">
          <cell r="C2811">
            <v>8</v>
          </cell>
        </row>
        <row r="2812">
          <cell r="C2812">
            <v>8</v>
          </cell>
        </row>
        <row r="2813">
          <cell r="C2813">
            <v>8</v>
          </cell>
        </row>
        <row r="2814">
          <cell r="C2814">
            <v>8</v>
          </cell>
        </row>
        <row r="2815">
          <cell r="C2815">
            <v>8</v>
          </cell>
        </row>
        <row r="2816">
          <cell r="C2816">
            <v>8</v>
          </cell>
        </row>
        <row r="2817">
          <cell r="C2817">
            <v>8</v>
          </cell>
        </row>
        <row r="2818">
          <cell r="C2818">
            <v>8</v>
          </cell>
        </row>
        <row r="2819">
          <cell r="C2819">
            <v>8</v>
          </cell>
        </row>
        <row r="2820">
          <cell r="C2820">
            <v>8</v>
          </cell>
        </row>
        <row r="2821">
          <cell r="C2821">
            <v>8</v>
          </cell>
        </row>
        <row r="2822">
          <cell r="C2822">
            <v>8</v>
          </cell>
        </row>
        <row r="2823">
          <cell r="C2823">
            <v>8</v>
          </cell>
        </row>
        <row r="2824">
          <cell r="C2824">
            <v>8</v>
          </cell>
        </row>
        <row r="2825">
          <cell r="C2825">
            <v>8</v>
          </cell>
        </row>
        <row r="2826">
          <cell r="C2826">
            <v>8</v>
          </cell>
        </row>
        <row r="2827">
          <cell r="C2827">
            <v>8</v>
          </cell>
        </row>
        <row r="2828">
          <cell r="C2828">
            <v>8</v>
          </cell>
        </row>
        <row r="2829">
          <cell r="C2829">
            <v>8</v>
          </cell>
        </row>
        <row r="2830">
          <cell r="C2830">
            <v>8</v>
          </cell>
        </row>
        <row r="2831">
          <cell r="C2831">
            <v>8</v>
          </cell>
        </row>
        <row r="2832">
          <cell r="C2832">
            <v>8</v>
          </cell>
        </row>
        <row r="2833">
          <cell r="C2833">
            <v>8</v>
          </cell>
        </row>
        <row r="2834">
          <cell r="C2834">
            <v>8</v>
          </cell>
        </row>
        <row r="2835">
          <cell r="C2835">
            <v>8</v>
          </cell>
        </row>
        <row r="2836">
          <cell r="C2836">
            <v>8</v>
          </cell>
        </row>
        <row r="2837">
          <cell r="C2837">
            <v>8</v>
          </cell>
        </row>
        <row r="2838">
          <cell r="C2838">
            <v>8</v>
          </cell>
        </row>
        <row r="2839">
          <cell r="C2839">
            <v>8</v>
          </cell>
        </row>
        <row r="2840">
          <cell r="C2840">
            <v>8</v>
          </cell>
        </row>
        <row r="2841">
          <cell r="C2841">
            <v>8</v>
          </cell>
        </row>
        <row r="2842">
          <cell r="C2842">
            <v>8</v>
          </cell>
        </row>
        <row r="2843">
          <cell r="C2843">
            <v>8</v>
          </cell>
        </row>
        <row r="2844">
          <cell r="C2844">
            <v>8</v>
          </cell>
        </row>
        <row r="2845">
          <cell r="C2845">
            <v>8</v>
          </cell>
        </row>
        <row r="2846">
          <cell r="C2846">
            <v>8</v>
          </cell>
        </row>
        <row r="2847">
          <cell r="C2847">
            <v>8</v>
          </cell>
        </row>
        <row r="2848">
          <cell r="C2848">
            <v>8</v>
          </cell>
        </row>
        <row r="2849">
          <cell r="C2849">
            <v>8</v>
          </cell>
        </row>
        <row r="2850">
          <cell r="C2850">
            <v>8</v>
          </cell>
        </row>
        <row r="2851">
          <cell r="C2851">
            <v>8</v>
          </cell>
        </row>
        <row r="2852">
          <cell r="C2852">
            <v>8</v>
          </cell>
        </row>
        <row r="2853">
          <cell r="C2853">
            <v>8</v>
          </cell>
        </row>
        <row r="2854">
          <cell r="C2854">
            <v>8</v>
          </cell>
        </row>
        <row r="2855">
          <cell r="C2855">
            <v>8</v>
          </cell>
        </row>
        <row r="2856">
          <cell r="C2856">
            <v>8</v>
          </cell>
        </row>
        <row r="2857">
          <cell r="C2857">
            <v>8</v>
          </cell>
        </row>
        <row r="2858">
          <cell r="C2858">
            <v>8</v>
          </cell>
        </row>
        <row r="2859">
          <cell r="C2859">
            <v>8</v>
          </cell>
        </row>
        <row r="2860">
          <cell r="C2860">
            <v>8</v>
          </cell>
        </row>
        <row r="2861">
          <cell r="C2861">
            <v>8</v>
          </cell>
        </row>
        <row r="2862">
          <cell r="C2862">
            <v>8</v>
          </cell>
        </row>
        <row r="2863">
          <cell r="C2863">
            <v>8</v>
          </cell>
        </row>
        <row r="2864">
          <cell r="C2864">
            <v>8</v>
          </cell>
        </row>
        <row r="2865">
          <cell r="C2865">
            <v>8</v>
          </cell>
        </row>
        <row r="2866">
          <cell r="C2866">
            <v>8</v>
          </cell>
        </row>
        <row r="2867">
          <cell r="C2867">
            <v>8</v>
          </cell>
        </row>
        <row r="2868">
          <cell r="C2868">
            <v>8</v>
          </cell>
        </row>
        <row r="2869">
          <cell r="C2869">
            <v>8</v>
          </cell>
        </row>
        <row r="2870">
          <cell r="C2870">
            <v>8</v>
          </cell>
        </row>
        <row r="2871">
          <cell r="C2871">
            <v>8</v>
          </cell>
        </row>
        <row r="2872">
          <cell r="C2872">
            <v>8</v>
          </cell>
        </row>
        <row r="2873">
          <cell r="C2873">
            <v>8</v>
          </cell>
        </row>
        <row r="2874">
          <cell r="C2874">
            <v>8</v>
          </cell>
        </row>
        <row r="2875">
          <cell r="C2875">
            <v>8</v>
          </cell>
        </row>
        <row r="2876">
          <cell r="C2876">
            <v>9</v>
          </cell>
        </row>
        <row r="2877">
          <cell r="C2877">
            <v>9</v>
          </cell>
        </row>
        <row r="2878">
          <cell r="C2878">
            <v>9</v>
          </cell>
        </row>
        <row r="2879">
          <cell r="C2879">
            <v>9</v>
          </cell>
        </row>
        <row r="2880">
          <cell r="C2880">
            <v>9</v>
          </cell>
        </row>
        <row r="2881">
          <cell r="C2881">
            <v>9</v>
          </cell>
        </row>
        <row r="2882">
          <cell r="C2882">
            <v>9</v>
          </cell>
        </row>
        <row r="2883">
          <cell r="C2883">
            <v>9</v>
          </cell>
        </row>
        <row r="2884">
          <cell r="C2884">
            <v>9</v>
          </cell>
        </row>
        <row r="2885">
          <cell r="C2885">
            <v>9</v>
          </cell>
        </row>
        <row r="2886">
          <cell r="C2886">
            <v>9</v>
          </cell>
        </row>
        <row r="2887">
          <cell r="C2887">
            <v>9</v>
          </cell>
        </row>
        <row r="2888">
          <cell r="C2888">
            <v>9</v>
          </cell>
        </row>
        <row r="2889">
          <cell r="C2889">
            <v>9</v>
          </cell>
        </row>
        <row r="2890">
          <cell r="C2890">
            <v>9</v>
          </cell>
        </row>
        <row r="2891">
          <cell r="C2891">
            <v>9</v>
          </cell>
        </row>
        <row r="2892">
          <cell r="C2892">
            <v>9</v>
          </cell>
        </row>
        <row r="2893">
          <cell r="C2893">
            <v>9</v>
          </cell>
        </row>
        <row r="2894">
          <cell r="C2894">
            <v>9</v>
          </cell>
        </row>
        <row r="2895">
          <cell r="C2895">
            <v>9</v>
          </cell>
        </row>
        <row r="2896">
          <cell r="C2896">
            <v>9</v>
          </cell>
        </row>
        <row r="2897">
          <cell r="C2897">
            <v>9</v>
          </cell>
        </row>
        <row r="2898">
          <cell r="C2898">
            <v>9</v>
          </cell>
        </row>
        <row r="2899">
          <cell r="C2899">
            <v>9</v>
          </cell>
        </row>
        <row r="2900">
          <cell r="C2900">
            <v>9</v>
          </cell>
        </row>
        <row r="2901">
          <cell r="C2901">
            <v>9</v>
          </cell>
        </row>
        <row r="2902">
          <cell r="C2902">
            <v>9</v>
          </cell>
        </row>
        <row r="2903">
          <cell r="C2903">
            <v>9</v>
          </cell>
        </row>
        <row r="2904">
          <cell r="C2904">
            <v>9</v>
          </cell>
        </row>
        <row r="2905">
          <cell r="C2905">
            <v>9</v>
          </cell>
        </row>
        <row r="2906">
          <cell r="C2906">
            <v>9</v>
          </cell>
        </row>
        <row r="2907">
          <cell r="C2907">
            <v>9</v>
          </cell>
        </row>
        <row r="2908">
          <cell r="C2908">
            <v>9</v>
          </cell>
        </row>
        <row r="2909">
          <cell r="C2909">
            <v>9</v>
          </cell>
        </row>
        <row r="2910">
          <cell r="C2910">
            <v>9</v>
          </cell>
        </row>
        <row r="2911">
          <cell r="C2911">
            <v>9</v>
          </cell>
        </row>
        <row r="2912">
          <cell r="C2912">
            <v>9</v>
          </cell>
        </row>
        <row r="2913">
          <cell r="C2913">
            <v>9</v>
          </cell>
        </row>
        <row r="2914">
          <cell r="C2914">
            <v>9</v>
          </cell>
        </row>
        <row r="2915">
          <cell r="C2915">
            <v>9</v>
          </cell>
        </row>
        <row r="2916">
          <cell r="C2916">
            <v>9</v>
          </cell>
        </row>
        <row r="2917">
          <cell r="C2917">
            <v>9</v>
          </cell>
        </row>
        <row r="2918">
          <cell r="C2918">
            <v>9</v>
          </cell>
        </row>
        <row r="2919">
          <cell r="C2919">
            <v>9</v>
          </cell>
        </row>
        <row r="2920">
          <cell r="C2920">
            <v>9</v>
          </cell>
        </row>
        <row r="2921">
          <cell r="C2921">
            <v>9</v>
          </cell>
        </row>
        <row r="2922">
          <cell r="C2922">
            <v>9</v>
          </cell>
        </row>
        <row r="2923">
          <cell r="C2923">
            <v>9</v>
          </cell>
        </row>
        <row r="2924">
          <cell r="C2924">
            <v>9</v>
          </cell>
        </row>
        <row r="2925">
          <cell r="C2925">
            <v>9</v>
          </cell>
        </row>
        <row r="2926">
          <cell r="C2926">
            <v>9</v>
          </cell>
        </row>
        <row r="2927">
          <cell r="C2927">
            <v>9</v>
          </cell>
        </row>
        <row r="2928">
          <cell r="C2928">
            <v>9</v>
          </cell>
        </row>
        <row r="2929">
          <cell r="C2929">
            <v>9</v>
          </cell>
        </row>
        <row r="2930">
          <cell r="C2930">
            <v>9</v>
          </cell>
        </row>
        <row r="2931">
          <cell r="C2931">
            <v>9</v>
          </cell>
        </row>
        <row r="2932">
          <cell r="C2932">
            <v>9</v>
          </cell>
        </row>
        <row r="2933">
          <cell r="C2933">
            <v>9</v>
          </cell>
        </row>
        <row r="2934">
          <cell r="C2934">
            <v>9</v>
          </cell>
        </row>
        <row r="2935">
          <cell r="C2935">
            <v>9</v>
          </cell>
        </row>
        <row r="2936">
          <cell r="C2936">
            <v>9</v>
          </cell>
        </row>
        <row r="2937">
          <cell r="C2937">
            <v>9</v>
          </cell>
        </row>
        <row r="2938">
          <cell r="C2938">
            <v>9</v>
          </cell>
        </row>
        <row r="2939">
          <cell r="C2939">
            <v>9</v>
          </cell>
        </row>
        <row r="2940">
          <cell r="C2940">
            <v>9</v>
          </cell>
        </row>
        <row r="2941">
          <cell r="C2941">
            <v>9</v>
          </cell>
        </row>
        <row r="2942">
          <cell r="C2942">
            <v>9</v>
          </cell>
        </row>
        <row r="2943">
          <cell r="C2943">
            <v>9</v>
          </cell>
        </row>
        <row r="2944">
          <cell r="C2944">
            <v>9</v>
          </cell>
        </row>
        <row r="2945">
          <cell r="C2945">
            <v>9</v>
          </cell>
        </row>
        <row r="2946">
          <cell r="C2946">
            <v>9</v>
          </cell>
        </row>
        <row r="2947">
          <cell r="C2947">
            <v>9</v>
          </cell>
        </row>
        <row r="2948">
          <cell r="C2948">
            <v>9</v>
          </cell>
        </row>
        <row r="2949">
          <cell r="C2949">
            <v>9</v>
          </cell>
        </row>
        <row r="2950">
          <cell r="C2950">
            <v>9</v>
          </cell>
        </row>
        <row r="2951">
          <cell r="C2951">
            <v>9</v>
          </cell>
        </row>
        <row r="2952">
          <cell r="C2952">
            <v>9</v>
          </cell>
        </row>
        <row r="2953">
          <cell r="C2953">
            <v>9</v>
          </cell>
        </row>
        <row r="2954">
          <cell r="C2954">
            <v>9</v>
          </cell>
        </row>
        <row r="2955">
          <cell r="C2955">
            <v>9</v>
          </cell>
        </row>
        <row r="2956">
          <cell r="C2956">
            <v>9</v>
          </cell>
        </row>
        <row r="2957">
          <cell r="C2957">
            <v>9</v>
          </cell>
        </row>
        <row r="2958">
          <cell r="C2958">
            <v>9</v>
          </cell>
        </row>
        <row r="2959">
          <cell r="C2959">
            <v>9</v>
          </cell>
        </row>
        <row r="2960">
          <cell r="C2960">
            <v>9</v>
          </cell>
        </row>
        <row r="2961">
          <cell r="C2961">
            <v>9</v>
          </cell>
        </row>
        <row r="2962">
          <cell r="C2962">
            <v>9</v>
          </cell>
        </row>
        <row r="2963">
          <cell r="C2963">
            <v>9</v>
          </cell>
        </row>
        <row r="2964">
          <cell r="C2964">
            <v>9</v>
          </cell>
        </row>
        <row r="2965">
          <cell r="C2965">
            <v>9</v>
          </cell>
        </row>
        <row r="2966">
          <cell r="C2966">
            <v>9</v>
          </cell>
        </row>
        <row r="2967">
          <cell r="C2967">
            <v>9</v>
          </cell>
        </row>
        <row r="2968">
          <cell r="C2968">
            <v>9</v>
          </cell>
        </row>
        <row r="2969">
          <cell r="C2969">
            <v>9</v>
          </cell>
        </row>
        <row r="2970">
          <cell r="C2970">
            <v>9</v>
          </cell>
        </row>
        <row r="2971">
          <cell r="C2971">
            <v>9</v>
          </cell>
        </row>
        <row r="2972">
          <cell r="C2972">
            <v>9</v>
          </cell>
        </row>
        <row r="2973">
          <cell r="C2973">
            <v>9</v>
          </cell>
        </row>
        <row r="2974">
          <cell r="C2974">
            <v>9</v>
          </cell>
        </row>
        <row r="2975">
          <cell r="C2975">
            <v>9</v>
          </cell>
        </row>
        <row r="2976">
          <cell r="C2976">
            <v>9</v>
          </cell>
        </row>
        <row r="2977">
          <cell r="C2977">
            <v>9</v>
          </cell>
        </row>
        <row r="2978">
          <cell r="C2978">
            <v>9</v>
          </cell>
        </row>
        <row r="2979">
          <cell r="C2979">
            <v>9</v>
          </cell>
        </row>
        <row r="2980">
          <cell r="C2980">
            <v>9</v>
          </cell>
        </row>
        <row r="2981">
          <cell r="C2981">
            <v>9</v>
          </cell>
        </row>
        <row r="2982">
          <cell r="C2982">
            <v>9</v>
          </cell>
        </row>
        <row r="2983">
          <cell r="C2983">
            <v>9</v>
          </cell>
        </row>
        <row r="2984">
          <cell r="C2984">
            <v>9</v>
          </cell>
        </row>
        <row r="2985">
          <cell r="C2985">
            <v>9</v>
          </cell>
        </row>
        <row r="2986">
          <cell r="C2986">
            <v>9</v>
          </cell>
        </row>
        <row r="2987">
          <cell r="C2987">
            <v>9</v>
          </cell>
        </row>
        <row r="2988">
          <cell r="C2988">
            <v>9</v>
          </cell>
        </row>
        <row r="2989">
          <cell r="C2989">
            <v>9</v>
          </cell>
        </row>
        <row r="2990">
          <cell r="C2990">
            <v>9</v>
          </cell>
        </row>
        <row r="2991">
          <cell r="C2991">
            <v>9</v>
          </cell>
        </row>
        <row r="2992">
          <cell r="C2992">
            <v>9</v>
          </cell>
        </row>
        <row r="2993">
          <cell r="C2993">
            <v>9</v>
          </cell>
        </row>
        <row r="2994">
          <cell r="C2994">
            <v>9</v>
          </cell>
        </row>
        <row r="2995">
          <cell r="C2995">
            <v>9</v>
          </cell>
        </row>
        <row r="2996">
          <cell r="C2996">
            <v>9</v>
          </cell>
        </row>
        <row r="2997">
          <cell r="C2997">
            <v>9</v>
          </cell>
        </row>
        <row r="2998">
          <cell r="C2998">
            <v>9</v>
          </cell>
        </row>
        <row r="2999">
          <cell r="C2999">
            <v>9</v>
          </cell>
        </row>
        <row r="3000">
          <cell r="C3000">
            <v>9</v>
          </cell>
        </row>
        <row r="3001">
          <cell r="C3001">
            <v>9</v>
          </cell>
        </row>
        <row r="3002">
          <cell r="C3002">
            <v>9</v>
          </cell>
        </row>
        <row r="3003">
          <cell r="C3003">
            <v>9</v>
          </cell>
        </row>
        <row r="3004">
          <cell r="C3004">
            <v>9</v>
          </cell>
        </row>
        <row r="3005">
          <cell r="C3005">
            <v>9</v>
          </cell>
        </row>
        <row r="3006">
          <cell r="C3006">
            <v>9</v>
          </cell>
        </row>
        <row r="3007">
          <cell r="C3007">
            <v>9</v>
          </cell>
        </row>
        <row r="3008">
          <cell r="C3008">
            <v>9</v>
          </cell>
        </row>
        <row r="3009">
          <cell r="C3009">
            <v>9</v>
          </cell>
        </row>
        <row r="3010">
          <cell r="C3010">
            <v>9</v>
          </cell>
        </row>
        <row r="3011">
          <cell r="C3011">
            <v>9</v>
          </cell>
        </row>
        <row r="3012">
          <cell r="C3012">
            <v>9</v>
          </cell>
        </row>
        <row r="3013">
          <cell r="C3013">
            <v>9</v>
          </cell>
        </row>
        <row r="3014">
          <cell r="C3014">
            <v>9</v>
          </cell>
        </row>
        <row r="3015">
          <cell r="C3015">
            <v>9</v>
          </cell>
        </row>
        <row r="3016">
          <cell r="C3016">
            <v>9</v>
          </cell>
        </row>
        <row r="3017">
          <cell r="C3017">
            <v>9</v>
          </cell>
        </row>
        <row r="3018">
          <cell r="C3018">
            <v>9</v>
          </cell>
        </row>
        <row r="3019">
          <cell r="C3019">
            <v>9</v>
          </cell>
        </row>
        <row r="3020">
          <cell r="C3020">
            <v>9</v>
          </cell>
        </row>
        <row r="3021">
          <cell r="C3021">
            <v>9</v>
          </cell>
        </row>
        <row r="3022">
          <cell r="C3022">
            <v>9</v>
          </cell>
        </row>
        <row r="3023">
          <cell r="C3023">
            <v>9</v>
          </cell>
        </row>
        <row r="3024">
          <cell r="C3024">
            <v>9</v>
          </cell>
        </row>
        <row r="3025">
          <cell r="C3025">
            <v>9</v>
          </cell>
        </row>
        <row r="3026">
          <cell r="C3026">
            <v>9</v>
          </cell>
        </row>
        <row r="3027">
          <cell r="C3027">
            <v>9</v>
          </cell>
        </row>
        <row r="3028">
          <cell r="C3028">
            <v>9</v>
          </cell>
        </row>
        <row r="3029">
          <cell r="C3029">
            <v>9</v>
          </cell>
        </row>
        <row r="3030">
          <cell r="C3030">
            <v>9</v>
          </cell>
        </row>
        <row r="3031">
          <cell r="C3031">
            <v>9</v>
          </cell>
        </row>
        <row r="3032">
          <cell r="C3032">
            <v>9</v>
          </cell>
        </row>
        <row r="3033">
          <cell r="C3033">
            <v>9</v>
          </cell>
        </row>
        <row r="3034">
          <cell r="C3034">
            <v>9</v>
          </cell>
        </row>
        <row r="3035">
          <cell r="C3035">
            <v>9</v>
          </cell>
        </row>
        <row r="3036">
          <cell r="C3036">
            <v>9</v>
          </cell>
        </row>
        <row r="3037">
          <cell r="C3037">
            <v>9</v>
          </cell>
        </row>
        <row r="3038">
          <cell r="C3038">
            <v>9</v>
          </cell>
        </row>
        <row r="3039">
          <cell r="C3039">
            <v>9</v>
          </cell>
        </row>
        <row r="3040">
          <cell r="C3040">
            <v>9</v>
          </cell>
        </row>
        <row r="3041">
          <cell r="C3041">
            <v>9</v>
          </cell>
        </row>
        <row r="3042">
          <cell r="C3042">
            <v>9</v>
          </cell>
        </row>
        <row r="3043">
          <cell r="C3043">
            <v>9</v>
          </cell>
        </row>
        <row r="3044">
          <cell r="C3044">
            <v>9</v>
          </cell>
        </row>
        <row r="3045">
          <cell r="C3045">
            <v>9</v>
          </cell>
        </row>
        <row r="3046">
          <cell r="C3046">
            <v>9</v>
          </cell>
        </row>
        <row r="3047">
          <cell r="C3047">
            <v>9</v>
          </cell>
        </row>
        <row r="3048">
          <cell r="C3048">
            <v>9</v>
          </cell>
        </row>
        <row r="3049">
          <cell r="C3049">
            <v>9</v>
          </cell>
        </row>
        <row r="3050">
          <cell r="C3050">
            <v>9</v>
          </cell>
        </row>
        <row r="3051">
          <cell r="C3051">
            <v>9</v>
          </cell>
        </row>
        <row r="3052">
          <cell r="C3052">
            <v>9</v>
          </cell>
        </row>
        <row r="3053">
          <cell r="C3053">
            <v>9</v>
          </cell>
        </row>
        <row r="3054">
          <cell r="C3054">
            <v>9</v>
          </cell>
        </row>
        <row r="3055">
          <cell r="C3055">
            <v>9</v>
          </cell>
        </row>
        <row r="3056">
          <cell r="C3056">
            <v>9</v>
          </cell>
        </row>
        <row r="3057">
          <cell r="C3057">
            <v>9</v>
          </cell>
        </row>
        <row r="3058">
          <cell r="C3058">
            <v>9</v>
          </cell>
        </row>
        <row r="3059">
          <cell r="C3059">
            <v>9</v>
          </cell>
        </row>
        <row r="3060">
          <cell r="C3060">
            <v>9</v>
          </cell>
        </row>
        <row r="3061">
          <cell r="C3061">
            <v>9</v>
          </cell>
        </row>
        <row r="3062">
          <cell r="C3062">
            <v>9</v>
          </cell>
        </row>
        <row r="3063">
          <cell r="C3063">
            <v>9</v>
          </cell>
        </row>
        <row r="3064">
          <cell r="C3064">
            <v>9</v>
          </cell>
        </row>
        <row r="3065">
          <cell r="C3065">
            <v>9</v>
          </cell>
        </row>
        <row r="3066">
          <cell r="C3066">
            <v>9</v>
          </cell>
        </row>
        <row r="3067">
          <cell r="C3067">
            <v>9</v>
          </cell>
        </row>
        <row r="3068">
          <cell r="C3068">
            <v>9</v>
          </cell>
        </row>
        <row r="3069">
          <cell r="C3069">
            <v>9</v>
          </cell>
        </row>
        <row r="3070">
          <cell r="C3070">
            <v>9</v>
          </cell>
        </row>
        <row r="3071">
          <cell r="C3071">
            <v>9</v>
          </cell>
        </row>
        <row r="3072">
          <cell r="C3072">
            <v>9</v>
          </cell>
        </row>
        <row r="3073">
          <cell r="C3073">
            <v>9</v>
          </cell>
        </row>
        <row r="3074">
          <cell r="C3074">
            <v>9</v>
          </cell>
        </row>
        <row r="3075">
          <cell r="C3075">
            <v>9</v>
          </cell>
        </row>
        <row r="3076">
          <cell r="C3076">
            <v>9</v>
          </cell>
        </row>
        <row r="3077">
          <cell r="C3077">
            <v>9</v>
          </cell>
        </row>
        <row r="3078">
          <cell r="C3078">
            <v>9</v>
          </cell>
        </row>
        <row r="3079">
          <cell r="C3079">
            <v>9</v>
          </cell>
        </row>
        <row r="3080">
          <cell r="C3080">
            <v>9</v>
          </cell>
        </row>
        <row r="3081">
          <cell r="C3081">
            <v>9</v>
          </cell>
        </row>
        <row r="3082">
          <cell r="C3082">
            <v>9</v>
          </cell>
        </row>
        <row r="3083">
          <cell r="C3083">
            <v>9</v>
          </cell>
        </row>
        <row r="3084">
          <cell r="C3084">
            <v>9</v>
          </cell>
        </row>
        <row r="3085">
          <cell r="C3085">
            <v>9</v>
          </cell>
        </row>
        <row r="3086">
          <cell r="C3086">
            <v>9</v>
          </cell>
        </row>
        <row r="3087">
          <cell r="C3087">
            <v>9</v>
          </cell>
        </row>
        <row r="3088">
          <cell r="C3088">
            <v>9</v>
          </cell>
        </row>
        <row r="3089">
          <cell r="C3089">
            <v>9</v>
          </cell>
        </row>
        <row r="3090">
          <cell r="C3090">
            <v>9</v>
          </cell>
        </row>
        <row r="3091">
          <cell r="C3091">
            <v>9</v>
          </cell>
        </row>
        <row r="3092">
          <cell r="C3092">
            <v>9</v>
          </cell>
        </row>
        <row r="3093">
          <cell r="C3093">
            <v>9</v>
          </cell>
        </row>
        <row r="3094">
          <cell r="C3094">
            <v>9</v>
          </cell>
        </row>
        <row r="3095">
          <cell r="C3095">
            <v>9</v>
          </cell>
        </row>
        <row r="3096">
          <cell r="C3096">
            <v>9</v>
          </cell>
        </row>
        <row r="3097">
          <cell r="C3097">
            <v>9</v>
          </cell>
        </row>
        <row r="3098">
          <cell r="C3098">
            <v>9</v>
          </cell>
        </row>
        <row r="3099">
          <cell r="C3099">
            <v>9</v>
          </cell>
        </row>
        <row r="3100">
          <cell r="C3100">
            <v>9</v>
          </cell>
        </row>
        <row r="3101">
          <cell r="C3101">
            <v>9</v>
          </cell>
        </row>
        <row r="3102">
          <cell r="C3102">
            <v>9</v>
          </cell>
        </row>
        <row r="3103">
          <cell r="C3103">
            <v>9</v>
          </cell>
        </row>
        <row r="3104">
          <cell r="C3104">
            <v>9</v>
          </cell>
        </row>
        <row r="3105">
          <cell r="C3105">
            <v>9</v>
          </cell>
        </row>
        <row r="3106">
          <cell r="C3106">
            <v>9</v>
          </cell>
        </row>
        <row r="3107">
          <cell r="C3107">
            <v>9</v>
          </cell>
        </row>
        <row r="3108">
          <cell r="C3108">
            <v>9</v>
          </cell>
        </row>
        <row r="3109">
          <cell r="C3109">
            <v>9</v>
          </cell>
        </row>
        <row r="3110">
          <cell r="C3110">
            <v>9</v>
          </cell>
        </row>
        <row r="3111">
          <cell r="C3111">
            <v>9</v>
          </cell>
        </row>
        <row r="3112">
          <cell r="C3112">
            <v>9</v>
          </cell>
        </row>
        <row r="3113">
          <cell r="C3113">
            <v>9</v>
          </cell>
        </row>
        <row r="3114">
          <cell r="C3114">
            <v>9</v>
          </cell>
        </row>
        <row r="3115">
          <cell r="C3115">
            <v>9</v>
          </cell>
        </row>
        <row r="3116">
          <cell r="C3116">
            <v>9</v>
          </cell>
        </row>
        <row r="3117">
          <cell r="C3117">
            <v>9</v>
          </cell>
        </row>
        <row r="3118">
          <cell r="C3118">
            <v>9</v>
          </cell>
        </row>
        <row r="3119">
          <cell r="C3119">
            <v>9</v>
          </cell>
        </row>
        <row r="3120">
          <cell r="C3120">
            <v>9</v>
          </cell>
        </row>
        <row r="3121">
          <cell r="C3121">
            <v>9</v>
          </cell>
        </row>
        <row r="3122">
          <cell r="C3122">
            <v>9</v>
          </cell>
        </row>
        <row r="3123">
          <cell r="C3123">
            <v>9</v>
          </cell>
        </row>
        <row r="3124">
          <cell r="C3124">
            <v>9</v>
          </cell>
        </row>
        <row r="3125">
          <cell r="C3125">
            <v>9</v>
          </cell>
        </row>
        <row r="3126">
          <cell r="C3126">
            <v>9</v>
          </cell>
        </row>
        <row r="3127">
          <cell r="C3127">
            <v>9</v>
          </cell>
        </row>
        <row r="3128">
          <cell r="C3128">
            <v>9</v>
          </cell>
        </row>
        <row r="3129">
          <cell r="C3129">
            <v>9</v>
          </cell>
        </row>
        <row r="3130">
          <cell r="C3130">
            <v>9</v>
          </cell>
        </row>
        <row r="3131">
          <cell r="C3131">
            <v>9</v>
          </cell>
        </row>
        <row r="3132">
          <cell r="C3132">
            <v>9</v>
          </cell>
        </row>
        <row r="3133">
          <cell r="C3133">
            <v>9</v>
          </cell>
        </row>
        <row r="3134">
          <cell r="C3134">
            <v>9</v>
          </cell>
        </row>
        <row r="3135">
          <cell r="C3135">
            <v>9</v>
          </cell>
        </row>
        <row r="3136">
          <cell r="C3136">
            <v>9</v>
          </cell>
        </row>
        <row r="3137">
          <cell r="C3137">
            <v>9</v>
          </cell>
        </row>
        <row r="3138">
          <cell r="C3138">
            <v>9</v>
          </cell>
        </row>
        <row r="3139">
          <cell r="C3139">
            <v>9</v>
          </cell>
        </row>
        <row r="3140">
          <cell r="C3140">
            <v>9</v>
          </cell>
        </row>
        <row r="3141">
          <cell r="C3141">
            <v>9</v>
          </cell>
        </row>
        <row r="3142">
          <cell r="C3142">
            <v>9</v>
          </cell>
        </row>
        <row r="3143">
          <cell r="C3143">
            <v>9</v>
          </cell>
        </row>
        <row r="3144">
          <cell r="C3144">
            <v>9</v>
          </cell>
        </row>
        <row r="3145">
          <cell r="C3145">
            <v>9</v>
          </cell>
        </row>
        <row r="3146">
          <cell r="C3146">
            <v>9</v>
          </cell>
        </row>
        <row r="3147">
          <cell r="C3147">
            <v>9</v>
          </cell>
        </row>
        <row r="3148">
          <cell r="C3148">
            <v>9</v>
          </cell>
        </row>
        <row r="3149">
          <cell r="C3149">
            <v>9</v>
          </cell>
        </row>
        <row r="3150">
          <cell r="C3150">
            <v>9</v>
          </cell>
        </row>
        <row r="3151">
          <cell r="C3151">
            <v>9</v>
          </cell>
        </row>
        <row r="3152">
          <cell r="C3152">
            <v>9</v>
          </cell>
        </row>
        <row r="3153">
          <cell r="C3153">
            <v>9</v>
          </cell>
        </row>
        <row r="3154">
          <cell r="C3154">
            <v>9</v>
          </cell>
        </row>
        <row r="3155">
          <cell r="C3155">
            <v>9</v>
          </cell>
        </row>
        <row r="3156">
          <cell r="C3156">
            <v>9</v>
          </cell>
        </row>
        <row r="3157">
          <cell r="C3157">
            <v>9</v>
          </cell>
        </row>
        <row r="3158">
          <cell r="C3158">
            <v>9</v>
          </cell>
        </row>
        <row r="3159">
          <cell r="C3159">
            <v>9</v>
          </cell>
        </row>
        <row r="3160">
          <cell r="C3160">
            <v>9</v>
          </cell>
        </row>
        <row r="3161">
          <cell r="C3161">
            <v>9</v>
          </cell>
        </row>
        <row r="3162">
          <cell r="C3162">
            <v>9</v>
          </cell>
        </row>
        <row r="3163">
          <cell r="C3163">
            <v>9</v>
          </cell>
        </row>
        <row r="3164">
          <cell r="C3164">
            <v>9</v>
          </cell>
        </row>
        <row r="3165">
          <cell r="C3165">
            <v>9</v>
          </cell>
        </row>
        <row r="3166">
          <cell r="C3166">
            <v>9</v>
          </cell>
        </row>
        <row r="3167">
          <cell r="C3167">
            <v>9</v>
          </cell>
        </row>
        <row r="3168">
          <cell r="C3168">
            <v>9</v>
          </cell>
        </row>
        <row r="3169">
          <cell r="C3169">
            <v>9</v>
          </cell>
        </row>
        <row r="3170">
          <cell r="C3170">
            <v>9</v>
          </cell>
        </row>
        <row r="3171">
          <cell r="C3171">
            <v>9</v>
          </cell>
        </row>
        <row r="3172">
          <cell r="C3172">
            <v>9</v>
          </cell>
        </row>
        <row r="3173">
          <cell r="C3173">
            <v>9</v>
          </cell>
        </row>
        <row r="3174">
          <cell r="C3174">
            <v>9</v>
          </cell>
        </row>
        <row r="3175">
          <cell r="C3175">
            <v>9</v>
          </cell>
        </row>
        <row r="3176">
          <cell r="C3176">
            <v>9</v>
          </cell>
        </row>
        <row r="3177">
          <cell r="C3177">
            <v>9</v>
          </cell>
        </row>
        <row r="3178">
          <cell r="C3178">
            <v>9</v>
          </cell>
        </row>
        <row r="3179">
          <cell r="C3179">
            <v>9</v>
          </cell>
        </row>
        <row r="3180">
          <cell r="C3180">
            <v>9</v>
          </cell>
        </row>
        <row r="3181">
          <cell r="C3181">
            <v>9</v>
          </cell>
        </row>
        <row r="3182">
          <cell r="C3182">
            <v>9</v>
          </cell>
        </row>
        <row r="3183">
          <cell r="C3183">
            <v>9</v>
          </cell>
        </row>
        <row r="3184">
          <cell r="C3184">
            <v>9</v>
          </cell>
        </row>
        <row r="3185">
          <cell r="C3185">
            <v>9</v>
          </cell>
        </row>
        <row r="3186">
          <cell r="C3186">
            <v>9</v>
          </cell>
        </row>
        <row r="3187">
          <cell r="C3187">
            <v>9</v>
          </cell>
        </row>
        <row r="3188">
          <cell r="C3188">
            <v>9</v>
          </cell>
        </row>
        <row r="3189">
          <cell r="C3189">
            <v>9</v>
          </cell>
        </row>
        <row r="3190">
          <cell r="C3190">
            <v>9</v>
          </cell>
        </row>
        <row r="3191">
          <cell r="C3191">
            <v>9</v>
          </cell>
        </row>
        <row r="3192">
          <cell r="C3192">
            <v>9</v>
          </cell>
        </row>
        <row r="3193">
          <cell r="C3193">
            <v>9</v>
          </cell>
        </row>
        <row r="3194">
          <cell r="C3194">
            <v>9</v>
          </cell>
        </row>
        <row r="3195">
          <cell r="C3195">
            <v>9</v>
          </cell>
        </row>
        <row r="3196">
          <cell r="C3196">
            <v>9</v>
          </cell>
        </row>
        <row r="3197">
          <cell r="C3197">
            <v>9</v>
          </cell>
        </row>
        <row r="3198">
          <cell r="C3198">
            <v>9</v>
          </cell>
        </row>
        <row r="3199">
          <cell r="C3199">
            <v>9</v>
          </cell>
        </row>
        <row r="3200">
          <cell r="C3200">
            <v>9</v>
          </cell>
        </row>
        <row r="3201">
          <cell r="C3201">
            <v>9</v>
          </cell>
        </row>
        <row r="3202">
          <cell r="C3202">
            <v>9</v>
          </cell>
        </row>
        <row r="3203">
          <cell r="C3203">
            <v>9</v>
          </cell>
        </row>
        <row r="3204">
          <cell r="C3204">
            <v>9</v>
          </cell>
        </row>
        <row r="3205">
          <cell r="C3205">
            <v>9</v>
          </cell>
        </row>
        <row r="3206">
          <cell r="C3206">
            <v>9</v>
          </cell>
        </row>
        <row r="3207">
          <cell r="C3207">
            <v>9</v>
          </cell>
        </row>
        <row r="3208">
          <cell r="C3208">
            <v>9</v>
          </cell>
        </row>
        <row r="3209">
          <cell r="C3209">
            <v>9</v>
          </cell>
        </row>
        <row r="3210">
          <cell r="C3210">
            <v>9</v>
          </cell>
        </row>
        <row r="3211">
          <cell r="C3211">
            <v>9</v>
          </cell>
        </row>
        <row r="3212">
          <cell r="C3212">
            <v>9</v>
          </cell>
        </row>
        <row r="3213">
          <cell r="C3213">
            <v>9</v>
          </cell>
        </row>
        <row r="3214">
          <cell r="C3214">
            <v>9</v>
          </cell>
        </row>
        <row r="3215">
          <cell r="C3215">
            <v>9</v>
          </cell>
        </row>
        <row r="3216">
          <cell r="C3216">
            <v>9</v>
          </cell>
        </row>
        <row r="3217">
          <cell r="C3217">
            <v>9</v>
          </cell>
        </row>
        <row r="3218">
          <cell r="C3218">
            <v>9</v>
          </cell>
        </row>
        <row r="3219">
          <cell r="C3219">
            <v>9</v>
          </cell>
        </row>
        <row r="3220">
          <cell r="C3220">
            <v>9</v>
          </cell>
        </row>
        <row r="3221">
          <cell r="C3221">
            <v>9</v>
          </cell>
        </row>
        <row r="3222">
          <cell r="C3222">
            <v>9</v>
          </cell>
        </row>
        <row r="3223">
          <cell r="C3223">
            <v>9</v>
          </cell>
        </row>
        <row r="3224">
          <cell r="C3224">
            <v>9</v>
          </cell>
        </row>
        <row r="3225">
          <cell r="C3225">
            <v>9</v>
          </cell>
        </row>
        <row r="3226">
          <cell r="C3226">
            <v>9</v>
          </cell>
        </row>
        <row r="3227">
          <cell r="C3227">
            <v>9</v>
          </cell>
        </row>
        <row r="3228">
          <cell r="C3228">
            <v>9</v>
          </cell>
        </row>
        <row r="3229">
          <cell r="C3229">
            <v>10</v>
          </cell>
        </row>
        <row r="3230">
          <cell r="C3230">
            <v>10</v>
          </cell>
        </row>
        <row r="3231">
          <cell r="C3231">
            <v>10</v>
          </cell>
        </row>
        <row r="3232">
          <cell r="C3232">
            <v>10</v>
          </cell>
        </row>
        <row r="3233">
          <cell r="C3233">
            <v>10</v>
          </cell>
        </row>
        <row r="3234">
          <cell r="C3234">
            <v>10</v>
          </cell>
        </row>
        <row r="3235">
          <cell r="C3235">
            <v>10</v>
          </cell>
        </row>
        <row r="3236">
          <cell r="C3236">
            <v>10</v>
          </cell>
        </row>
        <row r="3237">
          <cell r="C3237">
            <v>10</v>
          </cell>
        </row>
        <row r="3238">
          <cell r="C3238">
            <v>10</v>
          </cell>
        </row>
        <row r="3239">
          <cell r="C3239">
            <v>10</v>
          </cell>
        </row>
        <row r="3240">
          <cell r="C3240">
            <v>10</v>
          </cell>
        </row>
        <row r="3241">
          <cell r="C3241">
            <v>10</v>
          </cell>
        </row>
        <row r="3242">
          <cell r="C3242">
            <v>10</v>
          </cell>
        </row>
        <row r="3243">
          <cell r="C3243">
            <v>10</v>
          </cell>
        </row>
        <row r="3244">
          <cell r="C3244">
            <v>10</v>
          </cell>
        </row>
        <row r="3245">
          <cell r="C3245">
            <v>10</v>
          </cell>
        </row>
        <row r="3246">
          <cell r="C3246">
            <v>10</v>
          </cell>
        </row>
        <row r="3247">
          <cell r="C3247">
            <v>10</v>
          </cell>
        </row>
        <row r="3248">
          <cell r="C3248">
            <v>10</v>
          </cell>
        </row>
        <row r="3249">
          <cell r="C3249">
            <v>10</v>
          </cell>
        </row>
        <row r="3250">
          <cell r="C3250">
            <v>10</v>
          </cell>
        </row>
        <row r="3251">
          <cell r="C3251">
            <v>10</v>
          </cell>
        </row>
        <row r="3252">
          <cell r="C3252">
            <v>10</v>
          </cell>
        </row>
        <row r="3253">
          <cell r="C3253">
            <v>10</v>
          </cell>
        </row>
        <row r="3254">
          <cell r="C3254">
            <v>10</v>
          </cell>
        </row>
        <row r="3255">
          <cell r="C3255">
            <v>10</v>
          </cell>
        </row>
        <row r="3256">
          <cell r="C3256">
            <v>10</v>
          </cell>
        </row>
        <row r="3257">
          <cell r="C3257">
            <v>10</v>
          </cell>
        </row>
        <row r="3258">
          <cell r="C3258">
            <v>10</v>
          </cell>
        </row>
        <row r="3259">
          <cell r="C3259">
            <v>10</v>
          </cell>
        </row>
        <row r="3260">
          <cell r="C3260">
            <v>10</v>
          </cell>
        </row>
        <row r="3261">
          <cell r="C3261">
            <v>10</v>
          </cell>
        </row>
        <row r="3262">
          <cell r="C3262">
            <v>10</v>
          </cell>
        </row>
        <row r="3263">
          <cell r="C3263">
            <v>10</v>
          </cell>
        </row>
        <row r="3264">
          <cell r="C3264">
            <v>10</v>
          </cell>
        </row>
        <row r="3265">
          <cell r="C3265">
            <v>10</v>
          </cell>
        </row>
        <row r="3266">
          <cell r="C3266">
            <v>10</v>
          </cell>
        </row>
        <row r="3267">
          <cell r="C3267">
            <v>10</v>
          </cell>
        </row>
        <row r="3268">
          <cell r="C3268">
            <v>10</v>
          </cell>
        </row>
        <row r="3269">
          <cell r="C3269">
            <v>10</v>
          </cell>
        </row>
        <row r="3270">
          <cell r="C3270">
            <v>10</v>
          </cell>
        </row>
        <row r="3271">
          <cell r="C3271">
            <v>10</v>
          </cell>
        </row>
        <row r="3272">
          <cell r="C3272">
            <v>10</v>
          </cell>
        </row>
        <row r="3273">
          <cell r="C3273">
            <v>10</v>
          </cell>
        </row>
        <row r="3274">
          <cell r="C3274">
            <v>10</v>
          </cell>
        </row>
        <row r="3275">
          <cell r="C3275">
            <v>10</v>
          </cell>
        </row>
        <row r="3276">
          <cell r="C3276">
            <v>10</v>
          </cell>
        </row>
        <row r="3277">
          <cell r="C3277">
            <v>10</v>
          </cell>
        </row>
        <row r="3278">
          <cell r="C3278">
            <v>10</v>
          </cell>
        </row>
        <row r="3279">
          <cell r="C3279">
            <v>10</v>
          </cell>
        </row>
        <row r="3280">
          <cell r="C3280">
            <v>10</v>
          </cell>
        </row>
        <row r="3281">
          <cell r="C3281">
            <v>10</v>
          </cell>
        </row>
        <row r="3282">
          <cell r="C3282">
            <v>10</v>
          </cell>
        </row>
        <row r="3283">
          <cell r="C3283">
            <v>10</v>
          </cell>
        </row>
        <row r="3284">
          <cell r="C3284">
            <v>10</v>
          </cell>
        </row>
        <row r="3285">
          <cell r="C3285">
            <v>10</v>
          </cell>
        </row>
        <row r="3286">
          <cell r="C3286">
            <v>10</v>
          </cell>
        </row>
        <row r="3287">
          <cell r="C3287">
            <v>10</v>
          </cell>
        </row>
        <row r="3288">
          <cell r="C3288">
            <v>10</v>
          </cell>
        </row>
        <row r="3289">
          <cell r="C3289">
            <v>10</v>
          </cell>
        </row>
        <row r="3290">
          <cell r="C3290">
            <v>10</v>
          </cell>
        </row>
        <row r="3291">
          <cell r="C3291">
            <v>10</v>
          </cell>
        </row>
        <row r="3292">
          <cell r="C3292">
            <v>10</v>
          </cell>
        </row>
        <row r="3293">
          <cell r="C3293">
            <v>10</v>
          </cell>
        </row>
        <row r="3294">
          <cell r="C3294">
            <v>10</v>
          </cell>
        </row>
        <row r="3295">
          <cell r="C3295">
            <v>10</v>
          </cell>
        </row>
        <row r="3296">
          <cell r="C3296">
            <v>10</v>
          </cell>
        </row>
        <row r="3297">
          <cell r="C3297">
            <v>10</v>
          </cell>
        </row>
        <row r="3298">
          <cell r="C3298">
            <v>10</v>
          </cell>
        </row>
        <row r="3299">
          <cell r="C3299">
            <v>10</v>
          </cell>
        </row>
        <row r="3300">
          <cell r="C3300">
            <v>10</v>
          </cell>
        </row>
        <row r="3301">
          <cell r="C3301">
            <v>10</v>
          </cell>
        </row>
        <row r="3302">
          <cell r="C3302">
            <v>10</v>
          </cell>
        </row>
        <row r="3303">
          <cell r="C3303">
            <v>10</v>
          </cell>
        </row>
        <row r="3304">
          <cell r="C3304">
            <v>10</v>
          </cell>
        </row>
        <row r="3305">
          <cell r="C3305">
            <v>10</v>
          </cell>
        </row>
        <row r="3306">
          <cell r="C3306">
            <v>10</v>
          </cell>
        </row>
        <row r="3307">
          <cell r="C3307">
            <v>10</v>
          </cell>
        </row>
        <row r="3308">
          <cell r="C3308">
            <v>10</v>
          </cell>
        </row>
        <row r="3309">
          <cell r="C3309">
            <v>10</v>
          </cell>
        </row>
        <row r="3310">
          <cell r="C3310">
            <v>10</v>
          </cell>
        </row>
        <row r="3311">
          <cell r="C3311">
            <v>10</v>
          </cell>
        </row>
        <row r="3312">
          <cell r="C3312">
            <v>10</v>
          </cell>
        </row>
        <row r="3313">
          <cell r="C3313">
            <v>10</v>
          </cell>
        </row>
        <row r="3314">
          <cell r="C3314">
            <v>10</v>
          </cell>
        </row>
        <row r="3315">
          <cell r="C3315">
            <v>10</v>
          </cell>
        </row>
        <row r="3316">
          <cell r="C3316">
            <v>10</v>
          </cell>
        </row>
        <row r="3317">
          <cell r="C3317">
            <v>10</v>
          </cell>
        </row>
        <row r="3318">
          <cell r="C3318">
            <v>10</v>
          </cell>
        </row>
        <row r="3319">
          <cell r="C3319">
            <v>10</v>
          </cell>
        </row>
        <row r="3320">
          <cell r="C3320">
            <v>10</v>
          </cell>
        </row>
        <row r="3321">
          <cell r="C3321">
            <v>10</v>
          </cell>
        </row>
        <row r="3322">
          <cell r="C3322">
            <v>10</v>
          </cell>
        </row>
        <row r="3323">
          <cell r="C3323">
            <v>10</v>
          </cell>
        </row>
        <row r="3324">
          <cell r="C3324">
            <v>10</v>
          </cell>
        </row>
        <row r="3325">
          <cell r="C3325">
            <v>10</v>
          </cell>
        </row>
        <row r="3326">
          <cell r="C3326">
            <v>10</v>
          </cell>
        </row>
        <row r="3327">
          <cell r="C3327">
            <v>10</v>
          </cell>
        </row>
        <row r="3328">
          <cell r="C3328">
            <v>10</v>
          </cell>
        </row>
        <row r="3329">
          <cell r="C3329">
            <v>10</v>
          </cell>
        </row>
        <row r="3330">
          <cell r="C3330">
            <v>10</v>
          </cell>
        </row>
        <row r="3331">
          <cell r="C3331">
            <v>10</v>
          </cell>
        </row>
        <row r="3332">
          <cell r="C3332">
            <v>10</v>
          </cell>
        </row>
        <row r="3333">
          <cell r="C3333">
            <v>10</v>
          </cell>
        </row>
        <row r="3334">
          <cell r="C3334">
            <v>10</v>
          </cell>
        </row>
        <row r="3335">
          <cell r="C3335">
            <v>10</v>
          </cell>
        </row>
        <row r="3336">
          <cell r="C3336">
            <v>10</v>
          </cell>
        </row>
        <row r="3337">
          <cell r="C3337">
            <v>10</v>
          </cell>
        </row>
        <row r="3338">
          <cell r="C3338">
            <v>10</v>
          </cell>
        </row>
        <row r="3339">
          <cell r="C3339">
            <v>10</v>
          </cell>
        </row>
        <row r="3340">
          <cell r="C3340">
            <v>10</v>
          </cell>
        </row>
        <row r="3341">
          <cell r="C3341">
            <v>10</v>
          </cell>
        </row>
        <row r="3342">
          <cell r="C3342">
            <v>10</v>
          </cell>
        </row>
        <row r="3343">
          <cell r="C3343">
            <v>10</v>
          </cell>
        </row>
        <row r="3344">
          <cell r="C3344">
            <v>10</v>
          </cell>
        </row>
        <row r="3345">
          <cell r="C3345">
            <v>10</v>
          </cell>
        </row>
        <row r="3346">
          <cell r="C3346">
            <v>10</v>
          </cell>
        </row>
        <row r="3347">
          <cell r="C3347">
            <v>10</v>
          </cell>
        </row>
        <row r="3348">
          <cell r="C3348">
            <v>10</v>
          </cell>
        </row>
        <row r="3349">
          <cell r="C3349">
            <v>10</v>
          </cell>
        </row>
        <row r="3350">
          <cell r="C3350">
            <v>10</v>
          </cell>
        </row>
        <row r="3351">
          <cell r="C3351">
            <v>10</v>
          </cell>
        </row>
        <row r="3352">
          <cell r="C3352">
            <v>10</v>
          </cell>
        </row>
        <row r="3353">
          <cell r="C3353">
            <v>10</v>
          </cell>
        </row>
        <row r="3354">
          <cell r="C3354">
            <v>10</v>
          </cell>
        </row>
        <row r="3355">
          <cell r="C3355">
            <v>10</v>
          </cell>
        </row>
        <row r="3356">
          <cell r="C3356">
            <v>10</v>
          </cell>
        </row>
        <row r="3357">
          <cell r="C3357">
            <v>10</v>
          </cell>
        </row>
        <row r="3358">
          <cell r="C3358">
            <v>10</v>
          </cell>
        </row>
        <row r="3359">
          <cell r="C3359">
            <v>10</v>
          </cell>
        </row>
        <row r="3360">
          <cell r="C3360">
            <v>10</v>
          </cell>
        </row>
        <row r="3361">
          <cell r="C3361">
            <v>10</v>
          </cell>
        </row>
        <row r="3362">
          <cell r="C3362">
            <v>10</v>
          </cell>
        </row>
        <row r="3363">
          <cell r="C3363">
            <v>10</v>
          </cell>
        </row>
        <row r="3364">
          <cell r="C3364">
            <v>10</v>
          </cell>
        </row>
        <row r="3365">
          <cell r="C3365">
            <v>10</v>
          </cell>
        </row>
        <row r="3366">
          <cell r="C3366">
            <v>10</v>
          </cell>
        </row>
        <row r="3367">
          <cell r="C3367">
            <v>10</v>
          </cell>
        </row>
        <row r="3368">
          <cell r="C3368">
            <v>10</v>
          </cell>
        </row>
        <row r="3369">
          <cell r="C3369">
            <v>10</v>
          </cell>
        </row>
        <row r="3370">
          <cell r="C3370">
            <v>10</v>
          </cell>
        </row>
        <row r="3371">
          <cell r="C3371">
            <v>10</v>
          </cell>
        </row>
        <row r="3372">
          <cell r="C3372">
            <v>10</v>
          </cell>
        </row>
        <row r="3373">
          <cell r="C3373">
            <v>10</v>
          </cell>
        </row>
        <row r="3374">
          <cell r="C3374">
            <v>10</v>
          </cell>
        </row>
        <row r="3375">
          <cell r="C3375">
            <v>10</v>
          </cell>
        </row>
        <row r="3376">
          <cell r="C3376">
            <v>10</v>
          </cell>
        </row>
        <row r="3377">
          <cell r="C3377">
            <v>10</v>
          </cell>
        </row>
        <row r="3378">
          <cell r="C3378">
            <v>10</v>
          </cell>
        </row>
        <row r="3379">
          <cell r="C3379">
            <v>10</v>
          </cell>
        </row>
        <row r="3380">
          <cell r="C3380">
            <v>10</v>
          </cell>
        </row>
        <row r="3381">
          <cell r="C3381">
            <v>10</v>
          </cell>
        </row>
        <row r="3382">
          <cell r="C3382">
            <v>10</v>
          </cell>
        </row>
        <row r="3383">
          <cell r="C3383">
            <v>10</v>
          </cell>
        </row>
        <row r="3384">
          <cell r="C3384">
            <v>10</v>
          </cell>
        </row>
        <row r="3385">
          <cell r="C3385">
            <v>10</v>
          </cell>
        </row>
        <row r="3386">
          <cell r="C3386">
            <v>10</v>
          </cell>
        </row>
        <row r="3387">
          <cell r="C3387">
            <v>10</v>
          </cell>
        </row>
        <row r="3388">
          <cell r="C3388">
            <v>10</v>
          </cell>
        </row>
        <row r="3389">
          <cell r="C3389">
            <v>10</v>
          </cell>
        </row>
        <row r="3390">
          <cell r="C3390">
            <v>10</v>
          </cell>
        </row>
        <row r="3391">
          <cell r="C3391">
            <v>10</v>
          </cell>
        </row>
        <row r="3392">
          <cell r="C3392">
            <v>10</v>
          </cell>
        </row>
        <row r="3393">
          <cell r="C3393">
            <v>10</v>
          </cell>
        </row>
        <row r="3394">
          <cell r="C3394">
            <v>10</v>
          </cell>
        </row>
        <row r="3395">
          <cell r="C3395">
            <v>10</v>
          </cell>
        </row>
        <row r="3396">
          <cell r="C3396">
            <v>10</v>
          </cell>
        </row>
        <row r="3397">
          <cell r="C3397">
            <v>10</v>
          </cell>
        </row>
        <row r="3398">
          <cell r="C3398">
            <v>10</v>
          </cell>
        </row>
        <row r="3399">
          <cell r="C3399">
            <v>10</v>
          </cell>
        </row>
        <row r="3400">
          <cell r="C3400">
            <v>10</v>
          </cell>
        </row>
        <row r="3401">
          <cell r="C3401">
            <v>10</v>
          </cell>
        </row>
        <row r="3402">
          <cell r="C3402">
            <v>10</v>
          </cell>
        </row>
        <row r="3403">
          <cell r="C3403">
            <v>10</v>
          </cell>
        </row>
        <row r="3404">
          <cell r="C3404">
            <v>10</v>
          </cell>
        </row>
        <row r="3405">
          <cell r="C3405">
            <v>10</v>
          </cell>
        </row>
        <row r="3406">
          <cell r="C3406">
            <v>10</v>
          </cell>
        </row>
        <row r="3407">
          <cell r="C3407">
            <v>10</v>
          </cell>
        </row>
        <row r="3408">
          <cell r="C3408">
            <v>10</v>
          </cell>
        </row>
        <row r="3409">
          <cell r="C3409">
            <v>10</v>
          </cell>
        </row>
        <row r="3410">
          <cell r="C3410">
            <v>10</v>
          </cell>
        </row>
        <row r="3411">
          <cell r="C3411">
            <v>10</v>
          </cell>
        </row>
        <row r="3412">
          <cell r="C3412">
            <v>10</v>
          </cell>
        </row>
        <row r="3413">
          <cell r="C3413">
            <v>10</v>
          </cell>
        </row>
        <row r="3414">
          <cell r="C3414">
            <v>10</v>
          </cell>
        </row>
        <row r="3415">
          <cell r="C3415">
            <v>10</v>
          </cell>
        </row>
        <row r="3416">
          <cell r="C3416">
            <v>10</v>
          </cell>
        </row>
        <row r="3417">
          <cell r="C3417">
            <v>10</v>
          </cell>
        </row>
        <row r="3418">
          <cell r="C3418">
            <v>10</v>
          </cell>
        </row>
        <row r="3419">
          <cell r="C3419">
            <v>10</v>
          </cell>
        </row>
        <row r="3420">
          <cell r="C3420">
            <v>10</v>
          </cell>
        </row>
        <row r="3421">
          <cell r="C3421">
            <v>10</v>
          </cell>
        </row>
        <row r="3422">
          <cell r="C3422">
            <v>10</v>
          </cell>
        </row>
        <row r="3423">
          <cell r="C3423">
            <v>10</v>
          </cell>
        </row>
        <row r="3424">
          <cell r="C3424">
            <v>10</v>
          </cell>
        </row>
        <row r="3425">
          <cell r="C3425">
            <v>10</v>
          </cell>
        </row>
        <row r="3426">
          <cell r="C3426">
            <v>10</v>
          </cell>
        </row>
        <row r="3427">
          <cell r="C3427">
            <v>10</v>
          </cell>
        </row>
        <row r="3428">
          <cell r="C3428">
            <v>10</v>
          </cell>
        </row>
        <row r="3429">
          <cell r="C3429">
            <v>10</v>
          </cell>
        </row>
        <row r="3430">
          <cell r="C3430">
            <v>10</v>
          </cell>
        </row>
        <row r="3431">
          <cell r="C3431">
            <v>10</v>
          </cell>
        </row>
        <row r="3432">
          <cell r="C3432">
            <v>10</v>
          </cell>
        </row>
        <row r="3433">
          <cell r="C3433">
            <v>10</v>
          </cell>
        </row>
        <row r="3434">
          <cell r="C3434">
            <v>10</v>
          </cell>
        </row>
        <row r="3435">
          <cell r="C3435">
            <v>10</v>
          </cell>
        </row>
        <row r="3436">
          <cell r="C3436">
            <v>10</v>
          </cell>
        </row>
        <row r="3437">
          <cell r="C3437">
            <v>10</v>
          </cell>
        </row>
        <row r="3438">
          <cell r="C3438">
            <v>10</v>
          </cell>
        </row>
        <row r="3439">
          <cell r="C3439">
            <v>10</v>
          </cell>
        </row>
        <row r="3440">
          <cell r="C3440">
            <v>10</v>
          </cell>
        </row>
        <row r="3441">
          <cell r="C3441">
            <v>10</v>
          </cell>
        </row>
        <row r="3442">
          <cell r="C3442">
            <v>10</v>
          </cell>
        </row>
        <row r="3443">
          <cell r="C3443">
            <v>10</v>
          </cell>
        </row>
        <row r="3444">
          <cell r="C3444">
            <v>10</v>
          </cell>
        </row>
        <row r="3445">
          <cell r="C3445">
            <v>10</v>
          </cell>
        </row>
        <row r="3446">
          <cell r="C3446">
            <v>10</v>
          </cell>
        </row>
        <row r="3447">
          <cell r="C3447">
            <v>10</v>
          </cell>
        </row>
        <row r="3448">
          <cell r="C3448">
            <v>10</v>
          </cell>
        </row>
        <row r="3449">
          <cell r="C3449">
            <v>10</v>
          </cell>
        </row>
        <row r="3450">
          <cell r="C3450">
            <v>10</v>
          </cell>
        </row>
        <row r="3451">
          <cell r="C3451">
            <v>10</v>
          </cell>
        </row>
        <row r="3452">
          <cell r="C3452">
            <v>10</v>
          </cell>
        </row>
        <row r="3453">
          <cell r="C3453">
            <v>10</v>
          </cell>
        </row>
        <row r="3454">
          <cell r="C3454">
            <v>10</v>
          </cell>
        </row>
        <row r="3455">
          <cell r="C3455">
            <v>10</v>
          </cell>
        </row>
        <row r="3456">
          <cell r="C3456">
            <v>10</v>
          </cell>
        </row>
        <row r="3457">
          <cell r="C3457">
            <v>10</v>
          </cell>
        </row>
        <row r="3458">
          <cell r="C3458">
            <v>10</v>
          </cell>
        </row>
        <row r="3459">
          <cell r="C3459">
            <v>10</v>
          </cell>
        </row>
        <row r="3460">
          <cell r="C3460">
            <v>10</v>
          </cell>
        </row>
        <row r="3461">
          <cell r="C3461">
            <v>10</v>
          </cell>
        </row>
        <row r="3462">
          <cell r="C3462">
            <v>10</v>
          </cell>
        </row>
        <row r="3463">
          <cell r="C3463">
            <v>10</v>
          </cell>
        </row>
        <row r="3464">
          <cell r="C3464">
            <v>10</v>
          </cell>
        </row>
        <row r="3465">
          <cell r="C3465">
            <v>10</v>
          </cell>
        </row>
        <row r="3466">
          <cell r="C3466">
            <v>10</v>
          </cell>
        </row>
        <row r="3467">
          <cell r="C3467">
            <v>10</v>
          </cell>
        </row>
        <row r="3468">
          <cell r="C3468">
            <v>10</v>
          </cell>
        </row>
        <row r="3469">
          <cell r="C3469">
            <v>10</v>
          </cell>
        </row>
        <row r="3470">
          <cell r="C3470">
            <v>10</v>
          </cell>
        </row>
        <row r="3471">
          <cell r="C3471">
            <v>10</v>
          </cell>
        </row>
        <row r="3472">
          <cell r="C3472">
            <v>10</v>
          </cell>
        </row>
        <row r="3473">
          <cell r="C3473">
            <v>10</v>
          </cell>
        </row>
        <row r="3474">
          <cell r="C3474">
            <v>10</v>
          </cell>
        </row>
        <row r="3475">
          <cell r="C3475">
            <v>10</v>
          </cell>
        </row>
        <row r="3476">
          <cell r="C3476">
            <v>10</v>
          </cell>
        </row>
        <row r="3477">
          <cell r="C3477">
            <v>10</v>
          </cell>
        </row>
        <row r="3478">
          <cell r="C3478">
            <v>10</v>
          </cell>
        </row>
        <row r="3479">
          <cell r="C3479">
            <v>10</v>
          </cell>
        </row>
        <row r="3480">
          <cell r="C3480">
            <v>10</v>
          </cell>
        </row>
        <row r="3481">
          <cell r="C3481">
            <v>10</v>
          </cell>
        </row>
        <row r="3482">
          <cell r="C3482">
            <v>10</v>
          </cell>
        </row>
        <row r="3483">
          <cell r="C3483">
            <v>10</v>
          </cell>
        </row>
        <row r="3484">
          <cell r="C3484">
            <v>10</v>
          </cell>
        </row>
        <row r="3485">
          <cell r="C3485">
            <v>10</v>
          </cell>
        </row>
        <row r="3486">
          <cell r="C3486">
            <v>10</v>
          </cell>
        </row>
        <row r="3487">
          <cell r="C3487">
            <v>10</v>
          </cell>
        </row>
        <row r="3488">
          <cell r="C3488">
            <v>10</v>
          </cell>
        </row>
        <row r="3489">
          <cell r="C3489">
            <v>10</v>
          </cell>
        </row>
        <row r="3490">
          <cell r="C3490">
            <v>10</v>
          </cell>
        </row>
        <row r="3491">
          <cell r="C3491">
            <v>10</v>
          </cell>
        </row>
        <row r="3492">
          <cell r="C3492">
            <v>10</v>
          </cell>
        </row>
        <row r="3493">
          <cell r="C3493">
            <v>10</v>
          </cell>
        </row>
        <row r="3494">
          <cell r="C3494">
            <v>10</v>
          </cell>
        </row>
        <row r="3495">
          <cell r="C3495">
            <v>10</v>
          </cell>
        </row>
        <row r="3496">
          <cell r="C3496">
            <v>10</v>
          </cell>
        </row>
        <row r="3497">
          <cell r="C3497">
            <v>10</v>
          </cell>
        </row>
        <row r="3498">
          <cell r="C3498">
            <v>10</v>
          </cell>
        </row>
        <row r="3499">
          <cell r="C3499">
            <v>10</v>
          </cell>
        </row>
        <row r="3500">
          <cell r="C3500">
            <v>10</v>
          </cell>
        </row>
        <row r="3501">
          <cell r="C3501">
            <v>10</v>
          </cell>
        </row>
        <row r="3502">
          <cell r="C3502">
            <v>10</v>
          </cell>
        </row>
        <row r="3503">
          <cell r="C3503">
            <v>10</v>
          </cell>
        </row>
        <row r="3504">
          <cell r="C3504">
            <v>10</v>
          </cell>
        </row>
        <row r="3505">
          <cell r="C3505">
            <v>10</v>
          </cell>
        </row>
        <row r="3506">
          <cell r="C3506">
            <v>10</v>
          </cell>
        </row>
        <row r="3507">
          <cell r="C3507">
            <v>10</v>
          </cell>
        </row>
        <row r="3508">
          <cell r="C3508">
            <v>10</v>
          </cell>
        </row>
        <row r="3509">
          <cell r="C3509">
            <v>10</v>
          </cell>
        </row>
        <row r="3510">
          <cell r="C3510">
            <v>10</v>
          </cell>
        </row>
        <row r="3511">
          <cell r="C3511">
            <v>10</v>
          </cell>
        </row>
        <row r="3512">
          <cell r="C3512">
            <v>10</v>
          </cell>
        </row>
        <row r="3513">
          <cell r="C3513">
            <v>10</v>
          </cell>
        </row>
        <row r="3514">
          <cell r="C3514">
            <v>10</v>
          </cell>
        </row>
        <row r="3515">
          <cell r="C3515">
            <v>10</v>
          </cell>
        </row>
        <row r="3516">
          <cell r="C3516">
            <v>10</v>
          </cell>
        </row>
        <row r="3517">
          <cell r="C3517">
            <v>10</v>
          </cell>
        </row>
        <row r="3518">
          <cell r="C3518">
            <v>10</v>
          </cell>
        </row>
        <row r="3519">
          <cell r="C3519">
            <v>10</v>
          </cell>
        </row>
        <row r="3520">
          <cell r="C3520">
            <v>10</v>
          </cell>
        </row>
        <row r="3521">
          <cell r="C3521">
            <v>10</v>
          </cell>
        </row>
        <row r="3522">
          <cell r="C3522">
            <v>10</v>
          </cell>
        </row>
        <row r="3523">
          <cell r="C3523">
            <v>10</v>
          </cell>
        </row>
        <row r="3524">
          <cell r="C3524">
            <v>10</v>
          </cell>
        </row>
        <row r="3525">
          <cell r="C3525">
            <v>10</v>
          </cell>
        </row>
        <row r="3526">
          <cell r="C3526">
            <v>10</v>
          </cell>
        </row>
        <row r="3527">
          <cell r="C3527">
            <v>10</v>
          </cell>
        </row>
        <row r="3528">
          <cell r="C3528">
            <v>10</v>
          </cell>
        </row>
        <row r="3529">
          <cell r="C3529">
            <v>10</v>
          </cell>
        </row>
        <row r="3530">
          <cell r="C3530">
            <v>10</v>
          </cell>
        </row>
        <row r="3531">
          <cell r="C3531">
            <v>10</v>
          </cell>
        </row>
        <row r="3532">
          <cell r="C3532">
            <v>10</v>
          </cell>
        </row>
        <row r="3533">
          <cell r="C3533">
            <v>10</v>
          </cell>
        </row>
        <row r="3534">
          <cell r="C3534">
            <v>10</v>
          </cell>
        </row>
        <row r="3535">
          <cell r="C3535">
            <v>10</v>
          </cell>
        </row>
        <row r="3536">
          <cell r="C3536">
            <v>10</v>
          </cell>
        </row>
        <row r="3537">
          <cell r="C3537">
            <v>10</v>
          </cell>
        </row>
        <row r="3538">
          <cell r="C3538">
            <v>10</v>
          </cell>
        </row>
        <row r="3539">
          <cell r="C3539">
            <v>10</v>
          </cell>
        </row>
        <row r="3540">
          <cell r="C3540">
            <v>10</v>
          </cell>
        </row>
        <row r="3541">
          <cell r="C3541">
            <v>10</v>
          </cell>
        </row>
        <row r="3542">
          <cell r="C3542">
            <v>10</v>
          </cell>
        </row>
        <row r="3543">
          <cell r="C3543">
            <v>10</v>
          </cell>
        </row>
        <row r="3544">
          <cell r="C3544">
            <v>10</v>
          </cell>
        </row>
        <row r="3545">
          <cell r="C3545">
            <v>10</v>
          </cell>
        </row>
        <row r="3546">
          <cell r="C3546">
            <v>10</v>
          </cell>
        </row>
        <row r="3547">
          <cell r="C3547">
            <v>10</v>
          </cell>
        </row>
        <row r="3548">
          <cell r="C3548">
            <v>10</v>
          </cell>
        </row>
        <row r="3549">
          <cell r="C3549">
            <v>10</v>
          </cell>
        </row>
        <row r="3550">
          <cell r="C3550">
            <v>10</v>
          </cell>
        </row>
        <row r="3551">
          <cell r="C3551">
            <v>10</v>
          </cell>
        </row>
        <row r="3552">
          <cell r="C3552">
            <v>10</v>
          </cell>
        </row>
        <row r="3553">
          <cell r="C3553">
            <v>10</v>
          </cell>
        </row>
        <row r="3554">
          <cell r="C3554">
            <v>10</v>
          </cell>
        </row>
        <row r="3555">
          <cell r="C3555">
            <v>10</v>
          </cell>
        </row>
        <row r="3556">
          <cell r="C3556">
            <v>10</v>
          </cell>
        </row>
        <row r="3557">
          <cell r="C3557">
            <v>10</v>
          </cell>
        </row>
        <row r="3558">
          <cell r="C3558">
            <v>10</v>
          </cell>
        </row>
        <row r="3559">
          <cell r="C3559">
            <v>10</v>
          </cell>
        </row>
        <row r="3560">
          <cell r="C3560">
            <v>10</v>
          </cell>
        </row>
        <row r="3561">
          <cell r="C3561">
            <v>10</v>
          </cell>
        </row>
        <row r="3562">
          <cell r="C3562">
            <v>10</v>
          </cell>
        </row>
        <row r="3563">
          <cell r="C3563">
            <v>10</v>
          </cell>
        </row>
        <row r="3564">
          <cell r="C3564">
            <v>10</v>
          </cell>
        </row>
        <row r="3565">
          <cell r="C3565">
            <v>10</v>
          </cell>
        </row>
        <row r="3566">
          <cell r="C3566">
            <v>10</v>
          </cell>
        </row>
        <row r="3567">
          <cell r="C3567">
            <v>10</v>
          </cell>
        </row>
        <row r="3568">
          <cell r="C3568">
            <v>10</v>
          </cell>
        </row>
        <row r="3569">
          <cell r="C3569">
            <v>10</v>
          </cell>
        </row>
        <row r="3570">
          <cell r="C3570">
            <v>10</v>
          </cell>
        </row>
        <row r="3571">
          <cell r="C3571">
            <v>10</v>
          </cell>
        </row>
        <row r="3572">
          <cell r="C3572">
            <v>10</v>
          </cell>
        </row>
        <row r="3573">
          <cell r="C3573">
            <v>10</v>
          </cell>
        </row>
        <row r="3574">
          <cell r="C3574">
            <v>10</v>
          </cell>
        </row>
        <row r="3575">
          <cell r="C3575">
            <v>10</v>
          </cell>
        </row>
        <row r="3576">
          <cell r="C3576">
            <v>10</v>
          </cell>
        </row>
        <row r="3577">
          <cell r="C3577">
            <v>10</v>
          </cell>
        </row>
        <row r="3578">
          <cell r="C3578">
            <v>10</v>
          </cell>
        </row>
        <row r="3579">
          <cell r="C3579">
            <v>10</v>
          </cell>
        </row>
        <row r="3580">
          <cell r="C3580">
            <v>10</v>
          </cell>
        </row>
        <row r="3581">
          <cell r="C3581">
            <v>10</v>
          </cell>
        </row>
        <row r="3582">
          <cell r="C3582">
            <v>10</v>
          </cell>
        </row>
        <row r="3583">
          <cell r="C3583">
            <v>10</v>
          </cell>
        </row>
        <row r="3584">
          <cell r="C3584">
            <v>10</v>
          </cell>
        </row>
        <row r="3585">
          <cell r="C3585">
            <v>10</v>
          </cell>
        </row>
        <row r="3586">
          <cell r="C3586">
            <v>10</v>
          </cell>
        </row>
        <row r="3587">
          <cell r="C3587">
            <v>10</v>
          </cell>
        </row>
        <row r="3588">
          <cell r="C3588">
            <v>10</v>
          </cell>
        </row>
        <row r="3589">
          <cell r="C3589">
            <v>10</v>
          </cell>
        </row>
        <row r="3590">
          <cell r="C3590">
            <v>10</v>
          </cell>
        </row>
        <row r="3591">
          <cell r="C3591">
            <v>10</v>
          </cell>
        </row>
        <row r="3592">
          <cell r="C3592">
            <v>10</v>
          </cell>
        </row>
        <row r="3593">
          <cell r="C3593">
            <v>10</v>
          </cell>
        </row>
        <row r="3594">
          <cell r="C3594">
            <v>10</v>
          </cell>
        </row>
        <row r="3595">
          <cell r="C3595">
            <v>10</v>
          </cell>
        </row>
        <row r="3596">
          <cell r="C3596">
            <v>10</v>
          </cell>
        </row>
        <row r="3597">
          <cell r="C3597">
            <v>10</v>
          </cell>
        </row>
        <row r="3598">
          <cell r="C3598">
            <v>10</v>
          </cell>
        </row>
        <row r="3599">
          <cell r="C3599">
            <v>10</v>
          </cell>
        </row>
        <row r="3600">
          <cell r="C3600">
            <v>10</v>
          </cell>
        </row>
        <row r="3601">
          <cell r="C3601">
            <v>10</v>
          </cell>
        </row>
        <row r="3602">
          <cell r="C3602">
            <v>10</v>
          </cell>
        </row>
        <row r="3603">
          <cell r="C3603">
            <v>10</v>
          </cell>
        </row>
        <row r="3604">
          <cell r="C3604">
            <v>10</v>
          </cell>
        </row>
        <row r="3605">
          <cell r="C3605">
            <v>10</v>
          </cell>
        </row>
        <row r="3606">
          <cell r="C3606">
            <v>10</v>
          </cell>
        </row>
        <row r="3607">
          <cell r="C3607">
            <v>10</v>
          </cell>
        </row>
        <row r="3608">
          <cell r="C3608">
            <v>10</v>
          </cell>
        </row>
        <row r="3609">
          <cell r="C3609">
            <v>10</v>
          </cell>
        </row>
        <row r="3610">
          <cell r="C3610">
            <v>10</v>
          </cell>
        </row>
        <row r="3611">
          <cell r="C3611">
            <v>10</v>
          </cell>
        </row>
        <row r="3612">
          <cell r="C3612">
            <v>10</v>
          </cell>
        </row>
        <row r="3613">
          <cell r="C3613">
            <v>10</v>
          </cell>
        </row>
        <row r="3614">
          <cell r="C3614">
            <v>10</v>
          </cell>
        </row>
        <row r="3615">
          <cell r="C3615">
            <v>10</v>
          </cell>
        </row>
        <row r="3616">
          <cell r="C3616">
            <v>10</v>
          </cell>
        </row>
        <row r="3617">
          <cell r="C3617">
            <v>10</v>
          </cell>
        </row>
        <row r="3618">
          <cell r="C3618">
            <v>10</v>
          </cell>
        </row>
        <row r="3619">
          <cell r="C3619">
            <v>10</v>
          </cell>
        </row>
        <row r="3620">
          <cell r="C3620">
            <v>10</v>
          </cell>
        </row>
        <row r="3621">
          <cell r="C3621">
            <v>10</v>
          </cell>
        </row>
        <row r="3622">
          <cell r="C3622">
            <v>10</v>
          </cell>
        </row>
        <row r="3623">
          <cell r="C3623">
            <v>10</v>
          </cell>
        </row>
        <row r="3624">
          <cell r="C3624">
            <v>10</v>
          </cell>
        </row>
        <row r="3625">
          <cell r="C3625">
            <v>10</v>
          </cell>
        </row>
        <row r="3626">
          <cell r="C3626">
            <v>10</v>
          </cell>
        </row>
        <row r="3627">
          <cell r="C3627">
            <v>10</v>
          </cell>
        </row>
        <row r="3628">
          <cell r="C3628">
            <v>10</v>
          </cell>
        </row>
        <row r="3629">
          <cell r="C3629">
            <v>10</v>
          </cell>
        </row>
        <row r="3630">
          <cell r="C3630">
            <v>10</v>
          </cell>
        </row>
        <row r="3631">
          <cell r="C3631">
            <v>10</v>
          </cell>
        </row>
        <row r="3632">
          <cell r="C3632">
            <v>10</v>
          </cell>
        </row>
        <row r="3633">
          <cell r="C3633">
            <v>10</v>
          </cell>
        </row>
        <row r="3634">
          <cell r="C3634">
            <v>10</v>
          </cell>
        </row>
        <row r="3635">
          <cell r="C3635">
            <v>10</v>
          </cell>
        </row>
        <row r="3636">
          <cell r="C3636">
            <v>10</v>
          </cell>
        </row>
        <row r="3637">
          <cell r="C3637">
            <v>10</v>
          </cell>
        </row>
        <row r="3638">
          <cell r="C3638">
            <v>10</v>
          </cell>
        </row>
        <row r="3639">
          <cell r="C3639">
            <v>10</v>
          </cell>
        </row>
        <row r="3640">
          <cell r="C3640">
            <v>10</v>
          </cell>
        </row>
        <row r="3641">
          <cell r="C3641">
            <v>10</v>
          </cell>
        </row>
        <row r="3642">
          <cell r="C3642">
            <v>10</v>
          </cell>
        </row>
        <row r="3643">
          <cell r="C3643">
            <v>10</v>
          </cell>
        </row>
        <row r="3644">
          <cell r="C3644">
            <v>10</v>
          </cell>
        </row>
        <row r="3645">
          <cell r="C3645">
            <v>10</v>
          </cell>
        </row>
        <row r="3646">
          <cell r="C3646">
            <v>10</v>
          </cell>
        </row>
        <row r="3647">
          <cell r="C3647">
            <v>10</v>
          </cell>
        </row>
        <row r="3648">
          <cell r="C3648">
            <v>10</v>
          </cell>
        </row>
        <row r="3649">
          <cell r="C3649">
            <v>10</v>
          </cell>
        </row>
        <row r="3650">
          <cell r="C3650">
            <v>10</v>
          </cell>
        </row>
        <row r="3651">
          <cell r="C3651">
            <v>10</v>
          </cell>
        </row>
        <row r="3652">
          <cell r="C3652">
            <v>10</v>
          </cell>
        </row>
        <row r="3653">
          <cell r="C3653">
            <v>10</v>
          </cell>
        </row>
        <row r="3654">
          <cell r="C3654">
            <v>10</v>
          </cell>
        </row>
        <row r="3655">
          <cell r="C3655">
            <v>10</v>
          </cell>
        </row>
        <row r="3656">
          <cell r="C3656">
            <v>10</v>
          </cell>
        </row>
        <row r="3657">
          <cell r="C3657">
            <v>10</v>
          </cell>
        </row>
        <row r="3658">
          <cell r="C3658">
            <v>10</v>
          </cell>
        </row>
        <row r="3659">
          <cell r="C3659">
            <v>10</v>
          </cell>
        </row>
        <row r="3660">
          <cell r="C3660">
            <v>10</v>
          </cell>
        </row>
        <row r="3661">
          <cell r="C3661">
            <v>10</v>
          </cell>
        </row>
        <row r="3662">
          <cell r="C3662">
            <v>10</v>
          </cell>
        </row>
        <row r="3663">
          <cell r="C3663">
            <v>10</v>
          </cell>
        </row>
        <row r="3664">
          <cell r="C3664">
            <v>10</v>
          </cell>
        </row>
        <row r="3665">
          <cell r="C3665">
            <v>10</v>
          </cell>
        </row>
        <row r="3666">
          <cell r="C3666">
            <v>10</v>
          </cell>
        </row>
        <row r="3667">
          <cell r="C3667">
            <v>10</v>
          </cell>
        </row>
        <row r="3668">
          <cell r="C3668">
            <v>10</v>
          </cell>
        </row>
        <row r="3669">
          <cell r="C3669">
            <v>10</v>
          </cell>
        </row>
        <row r="3670">
          <cell r="C3670">
            <v>10</v>
          </cell>
        </row>
        <row r="3671">
          <cell r="C3671">
            <v>10</v>
          </cell>
        </row>
        <row r="3672">
          <cell r="C3672">
            <v>10</v>
          </cell>
        </row>
        <row r="3673">
          <cell r="C3673">
            <v>10</v>
          </cell>
        </row>
        <row r="3674">
          <cell r="C3674">
            <v>10</v>
          </cell>
        </row>
        <row r="3675">
          <cell r="C3675">
            <v>10</v>
          </cell>
        </row>
        <row r="3676">
          <cell r="C3676">
            <v>10</v>
          </cell>
        </row>
        <row r="3677">
          <cell r="C3677">
            <v>10</v>
          </cell>
        </row>
        <row r="3678">
          <cell r="C3678">
            <v>10</v>
          </cell>
        </row>
        <row r="3679">
          <cell r="C3679">
            <v>10</v>
          </cell>
        </row>
        <row r="3680">
          <cell r="C3680">
            <v>10</v>
          </cell>
        </row>
        <row r="3681">
          <cell r="C3681">
            <v>10</v>
          </cell>
        </row>
        <row r="3682">
          <cell r="C3682">
            <v>10</v>
          </cell>
        </row>
        <row r="3683">
          <cell r="C3683">
            <v>10</v>
          </cell>
        </row>
        <row r="3684">
          <cell r="C3684">
            <v>10</v>
          </cell>
        </row>
        <row r="3685">
          <cell r="C3685">
            <v>10</v>
          </cell>
        </row>
        <row r="3686">
          <cell r="C3686">
            <v>10</v>
          </cell>
        </row>
        <row r="3687">
          <cell r="C3687">
            <v>10</v>
          </cell>
        </row>
        <row r="3688">
          <cell r="C3688">
            <v>10</v>
          </cell>
        </row>
        <row r="3689">
          <cell r="C3689">
            <v>10</v>
          </cell>
        </row>
        <row r="3690">
          <cell r="C3690">
            <v>10</v>
          </cell>
        </row>
        <row r="3691">
          <cell r="C3691">
            <v>10</v>
          </cell>
        </row>
        <row r="3692">
          <cell r="C3692">
            <v>10</v>
          </cell>
        </row>
        <row r="3693">
          <cell r="C3693">
            <v>10</v>
          </cell>
        </row>
        <row r="3694">
          <cell r="C3694">
            <v>10</v>
          </cell>
        </row>
        <row r="3695">
          <cell r="C3695">
            <v>10</v>
          </cell>
        </row>
        <row r="3696">
          <cell r="C3696">
            <v>10</v>
          </cell>
        </row>
        <row r="3697">
          <cell r="C3697">
            <v>10</v>
          </cell>
        </row>
        <row r="3698">
          <cell r="C3698">
            <v>10</v>
          </cell>
        </row>
        <row r="3699">
          <cell r="C3699">
            <v>10</v>
          </cell>
        </row>
        <row r="3700">
          <cell r="C3700">
            <v>10</v>
          </cell>
        </row>
        <row r="3701">
          <cell r="C3701">
            <v>10</v>
          </cell>
        </row>
        <row r="3702">
          <cell r="C3702">
            <v>10</v>
          </cell>
        </row>
        <row r="3703">
          <cell r="C3703">
            <v>10</v>
          </cell>
        </row>
        <row r="3704">
          <cell r="C3704">
            <v>10</v>
          </cell>
        </row>
        <row r="3705">
          <cell r="C3705">
            <v>10</v>
          </cell>
        </row>
        <row r="3706">
          <cell r="C3706">
            <v>10</v>
          </cell>
        </row>
        <row r="3707">
          <cell r="C3707">
            <v>10</v>
          </cell>
        </row>
        <row r="3708">
          <cell r="C3708">
            <v>10</v>
          </cell>
        </row>
        <row r="3709">
          <cell r="C3709">
            <v>10</v>
          </cell>
        </row>
        <row r="3710">
          <cell r="C3710">
            <v>10</v>
          </cell>
        </row>
        <row r="3711">
          <cell r="C3711">
            <v>10</v>
          </cell>
        </row>
        <row r="3712">
          <cell r="C3712">
            <v>10</v>
          </cell>
        </row>
        <row r="3713">
          <cell r="C3713">
            <v>10</v>
          </cell>
        </row>
        <row r="3714">
          <cell r="C3714">
            <v>10</v>
          </cell>
        </row>
        <row r="3715">
          <cell r="C3715">
            <v>10</v>
          </cell>
        </row>
        <row r="3716">
          <cell r="C3716">
            <v>10</v>
          </cell>
        </row>
        <row r="3717">
          <cell r="C3717">
            <v>10</v>
          </cell>
        </row>
        <row r="3718">
          <cell r="C3718">
            <v>10</v>
          </cell>
        </row>
        <row r="3719">
          <cell r="C3719">
            <v>10</v>
          </cell>
        </row>
        <row r="3720">
          <cell r="C3720">
            <v>10</v>
          </cell>
        </row>
        <row r="3721">
          <cell r="C3721">
            <v>10</v>
          </cell>
        </row>
        <row r="3722">
          <cell r="C3722">
            <v>10</v>
          </cell>
        </row>
        <row r="3723">
          <cell r="C3723">
            <v>10</v>
          </cell>
        </row>
        <row r="3724">
          <cell r="C3724">
            <v>10</v>
          </cell>
        </row>
        <row r="3725">
          <cell r="C3725">
            <v>10</v>
          </cell>
        </row>
        <row r="3726">
          <cell r="C3726">
            <v>10</v>
          </cell>
        </row>
        <row r="3727">
          <cell r="C3727">
            <v>10</v>
          </cell>
        </row>
        <row r="3728">
          <cell r="C3728">
            <v>10</v>
          </cell>
        </row>
        <row r="3729">
          <cell r="C3729">
            <v>10</v>
          </cell>
        </row>
        <row r="3730">
          <cell r="C3730">
            <v>10</v>
          </cell>
        </row>
        <row r="3731">
          <cell r="C3731">
            <v>10</v>
          </cell>
        </row>
        <row r="3732">
          <cell r="C3732">
            <v>10</v>
          </cell>
        </row>
        <row r="3733">
          <cell r="C3733">
            <v>10</v>
          </cell>
        </row>
        <row r="3734">
          <cell r="C3734">
            <v>10</v>
          </cell>
        </row>
        <row r="3735">
          <cell r="C3735">
            <v>10</v>
          </cell>
        </row>
        <row r="3736">
          <cell r="C3736">
            <v>10</v>
          </cell>
        </row>
        <row r="3737">
          <cell r="C3737">
            <v>10</v>
          </cell>
        </row>
        <row r="3738">
          <cell r="C3738">
            <v>10</v>
          </cell>
        </row>
        <row r="3739">
          <cell r="C3739">
            <v>10</v>
          </cell>
        </row>
        <row r="3740">
          <cell r="C3740">
            <v>10</v>
          </cell>
        </row>
        <row r="3741">
          <cell r="C3741">
            <v>10</v>
          </cell>
        </row>
        <row r="3742">
          <cell r="C3742">
            <v>10</v>
          </cell>
        </row>
        <row r="3743">
          <cell r="C3743">
            <v>10</v>
          </cell>
        </row>
        <row r="3744">
          <cell r="C3744">
            <v>10</v>
          </cell>
        </row>
        <row r="3745">
          <cell r="C3745">
            <v>10</v>
          </cell>
        </row>
        <row r="3746">
          <cell r="C3746">
            <v>10</v>
          </cell>
        </row>
        <row r="3747">
          <cell r="C3747">
            <v>10</v>
          </cell>
        </row>
        <row r="3748">
          <cell r="C3748">
            <v>10</v>
          </cell>
        </row>
        <row r="3749">
          <cell r="C3749">
            <v>10</v>
          </cell>
        </row>
        <row r="3750">
          <cell r="C3750">
            <v>10</v>
          </cell>
        </row>
        <row r="3751">
          <cell r="C3751">
            <v>10</v>
          </cell>
        </row>
        <row r="3752">
          <cell r="C3752">
            <v>10</v>
          </cell>
        </row>
        <row r="3753">
          <cell r="C3753">
            <v>10</v>
          </cell>
        </row>
        <row r="3754">
          <cell r="C3754">
            <v>10</v>
          </cell>
        </row>
        <row r="3755">
          <cell r="C3755">
            <v>10</v>
          </cell>
        </row>
        <row r="3756">
          <cell r="C3756">
            <v>10</v>
          </cell>
        </row>
        <row r="3757">
          <cell r="C3757">
            <v>10</v>
          </cell>
        </row>
        <row r="3758">
          <cell r="C3758">
            <v>10</v>
          </cell>
        </row>
        <row r="3759">
          <cell r="C3759">
            <v>10</v>
          </cell>
        </row>
        <row r="3760">
          <cell r="C3760">
            <v>10</v>
          </cell>
        </row>
        <row r="3761">
          <cell r="C3761">
            <v>10</v>
          </cell>
        </row>
        <row r="3762">
          <cell r="C3762">
            <v>10</v>
          </cell>
        </row>
        <row r="3763">
          <cell r="C3763">
            <v>10</v>
          </cell>
        </row>
        <row r="3764">
          <cell r="C3764">
            <v>10</v>
          </cell>
        </row>
        <row r="3765">
          <cell r="C3765">
            <v>10</v>
          </cell>
        </row>
        <row r="3766">
          <cell r="C3766">
            <v>10</v>
          </cell>
        </row>
        <row r="3767">
          <cell r="C3767">
            <v>10</v>
          </cell>
        </row>
        <row r="3768">
          <cell r="C3768">
            <v>10</v>
          </cell>
        </row>
        <row r="3769">
          <cell r="C3769">
            <v>10</v>
          </cell>
        </row>
        <row r="3770">
          <cell r="C3770">
            <v>10</v>
          </cell>
        </row>
        <row r="3771">
          <cell r="C3771">
            <v>10</v>
          </cell>
        </row>
        <row r="3772">
          <cell r="C3772">
            <v>10</v>
          </cell>
        </row>
        <row r="3773">
          <cell r="C3773">
            <v>10</v>
          </cell>
        </row>
        <row r="3774">
          <cell r="C3774">
            <v>10</v>
          </cell>
        </row>
        <row r="3775">
          <cell r="C3775">
            <v>10</v>
          </cell>
        </row>
        <row r="3776">
          <cell r="C3776">
            <v>10</v>
          </cell>
        </row>
        <row r="3777">
          <cell r="C3777">
            <v>10</v>
          </cell>
        </row>
        <row r="3778">
          <cell r="C3778">
            <v>10</v>
          </cell>
        </row>
        <row r="3779">
          <cell r="C3779">
            <v>10</v>
          </cell>
        </row>
        <row r="3780">
          <cell r="C3780">
            <v>10</v>
          </cell>
        </row>
        <row r="3781">
          <cell r="C3781">
            <v>10</v>
          </cell>
        </row>
        <row r="3782">
          <cell r="C3782">
            <v>10</v>
          </cell>
        </row>
        <row r="3783">
          <cell r="C3783">
            <v>10</v>
          </cell>
        </row>
        <row r="3784">
          <cell r="C3784">
            <v>10</v>
          </cell>
        </row>
        <row r="3785">
          <cell r="C3785">
            <v>10</v>
          </cell>
        </row>
        <row r="3786">
          <cell r="C3786">
            <v>10</v>
          </cell>
        </row>
        <row r="3787">
          <cell r="C3787">
            <v>10</v>
          </cell>
        </row>
        <row r="3788">
          <cell r="C3788">
            <v>10</v>
          </cell>
        </row>
        <row r="3789">
          <cell r="C3789">
            <v>10</v>
          </cell>
        </row>
        <row r="3790">
          <cell r="C3790">
            <v>10</v>
          </cell>
        </row>
        <row r="3791">
          <cell r="C3791">
            <v>10</v>
          </cell>
        </row>
        <row r="3792">
          <cell r="C3792">
            <v>10</v>
          </cell>
        </row>
        <row r="3793">
          <cell r="C3793">
            <v>10</v>
          </cell>
        </row>
        <row r="3794">
          <cell r="C3794">
            <v>10</v>
          </cell>
        </row>
        <row r="3795">
          <cell r="C3795">
            <v>10</v>
          </cell>
        </row>
        <row r="3796">
          <cell r="C3796">
            <v>10</v>
          </cell>
        </row>
        <row r="3797">
          <cell r="C3797">
            <v>10</v>
          </cell>
        </row>
        <row r="3798">
          <cell r="C3798">
            <v>10</v>
          </cell>
        </row>
        <row r="3799">
          <cell r="C3799">
            <v>10</v>
          </cell>
        </row>
        <row r="3800">
          <cell r="C3800">
            <v>10</v>
          </cell>
        </row>
        <row r="3801">
          <cell r="C3801">
            <v>10</v>
          </cell>
        </row>
        <row r="3802">
          <cell r="C3802">
            <v>10</v>
          </cell>
        </row>
        <row r="3803">
          <cell r="C3803">
            <v>10</v>
          </cell>
        </row>
        <row r="3804">
          <cell r="C3804">
            <v>10</v>
          </cell>
        </row>
        <row r="3805">
          <cell r="C3805">
            <v>10</v>
          </cell>
        </row>
        <row r="3806">
          <cell r="C3806">
            <v>10</v>
          </cell>
        </row>
        <row r="3807">
          <cell r="C3807">
            <v>10</v>
          </cell>
        </row>
        <row r="3808">
          <cell r="C3808">
            <v>10</v>
          </cell>
        </row>
        <row r="3809">
          <cell r="C3809">
            <v>10</v>
          </cell>
        </row>
        <row r="3810">
          <cell r="C3810">
            <v>10</v>
          </cell>
        </row>
        <row r="3811">
          <cell r="C3811">
            <v>10</v>
          </cell>
        </row>
        <row r="3812">
          <cell r="C3812">
            <v>10</v>
          </cell>
        </row>
        <row r="3813">
          <cell r="C3813">
            <v>10</v>
          </cell>
        </row>
        <row r="3814">
          <cell r="C3814">
            <v>10</v>
          </cell>
        </row>
        <row r="3815">
          <cell r="C3815">
            <v>10</v>
          </cell>
        </row>
        <row r="3816">
          <cell r="C3816">
            <v>10</v>
          </cell>
        </row>
        <row r="3817">
          <cell r="C3817">
            <v>10</v>
          </cell>
        </row>
        <row r="3818">
          <cell r="C3818">
            <v>10</v>
          </cell>
        </row>
        <row r="3819">
          <cell r="C3819">
            <v>10</v>
          </cell>
        </row>
        <row r="3820">
          <cell r="C3820">
            <v>10</v>
          </cell>
        </row>
        <row r="3821">
          <cell r="C3821">
            <v>10</v>
          </cell>
        </row>
        <row r="3822">
          <cell r="C3822">
            <v>10</v>
          </cell>
        </row>
        <row r="3823">
          <cell r="C3823">
            <v>10</v>
          </cell>
        </row>
        <row r="3824">
          <cell r="C3824">
            <v>10</v>
          </cell>
        </row>
        <row r="3825">
          <cell r="C3825">
            <v>10</v>
          </cell>
        </row>
        <row r="3826">
          <cell r="C3826">
            <v>10</v>
          </cell>
        </row>
        <row r="3827">
          <cell r="C3827">
            <v>10</v>
          </cell>
        </row>
        <row r="3828">
          <cell r="C3828">
            <v>10</v>
          </cell>
        </row>
        <row r="3829">
          <cell r="C3829">
            <v>10</v>
          </cell>
        </row>
        <row r="3830">
          <cell r="C3830">
            <v>10</v>
          </cell>
        </row>
        <row r="3831">
          <cell r="C3831">
            <v>10</v>
          </cell>
        </row>
        <row r="3832">
          <cell r="C3832">
            <v>10</v>
          </cell>
        </row>
        <row r="3833">
          <cell r="C3833">
            <v>10</v>
          </cell>
        </row>
        <row r="3834">
          <cell r="C3834">
            <v>10</v>
          </cell>
        </row>
        <row r="3835">
          <cell r="C3835">
            <v>10</v>
          </cell>
        </row>
        <row r="3836">
          <cell r="C3836">
            <v>10</v>
          </cell>
        </row>
        <row r="3837">
          <cell r="C3837">
            <v>10</v>
          </cell>
        </row>
        <row r="3838">
          <cell r="C3838">
            <v>10</v>
          </cell>
        </row>
        <row r="3839">
          <cell r="C3839">
            <v>10</v>
          </cell>
        </row>
        <row r="3840">
          <cell r="C3840">
            <v>10</v>
          </cell>
        </row>
        <row r="3841">
          <cell r="C3841">
            <v>10</v>
          </cell>
        </row>
        <row r="3842">
          <cell r="C3842">
            <v>10</v>
          </cell>
        </row>
        <row r="3843">
          <cell r="C3843">
            <v>10</v>
          </cell>
        </row>
        <row r="3844">
          <cell r="C3844">
            <v>10</v>
          </cell>
        </row>
        <row r="3845">
          <cell r="C3845">
            <v>10</v>
          </cell>
        </row>
        <row r="3846">
          <cell r="C3846">
            <v>10</v>
          </cell>
        </row>
        <row r="3847">
          <cell r="C3847">
            <v>10</v>
          </cell>
        </row>
        <row r="3848">
          <cell r="C3848">
            <v>10</v>
          </cell>
        </row>
        <row r="3849">
          <cell r="C3849">
            <v>10</v>
          </cell>
        </row>
        <row r="3850">
          <cell r="C3850">
            <v>10</v>
          </cell>
        </row>
        <row r="3851">
          <cell r="C3851">
            <v>10</v>
          </cell>
        </row>
        <row r="3852">
          <cell r="C3852">
            <v>10</v>
          </cell>
        </row>
        <row r="3853">
          <cell r="C3853">
            <v>10</v>
          </cell>
        </row>
        <row r="3854">
          <cell r="C3854">
            <v>10</v>
          </cell>
        </row>
        <row r="3855">
          <cell r="C3855">
            <v>10</v>
          </cell>
        </row>
        <row r="3856">
          <cell r="C3856">
            <v>10</v>
          </cell>
        </row>
        <row r="3857">
          <cell r="C3857">
            <v>10</v>
          </cell>
        </row>
        <row r="3858">
          <cell r="C3858">
            <v>10</v>
          </cell>
        </row>
        <row r="3859">
          <cell r="C3859">
            <v>10</v>
          </cell>
        </row>
        <row r="3860">
          <cell r="C3860">
            <v>10</v>
          </cell>
        </row>
        <row r="3861">
          <cell r="C3861">
            <v>10</v>
          </cell>
        </row>
        <row r="3862">
          <cell r="C3862">
            <v>10</v>
          </cell>
        </row>
        <row r="3863">
          <cell r="C3863">
            <v>10</v>
          </cell>
        </row>
        <row r="3864">
          <cell r="C3864">
            <v>10</v>
          </cell>
        </row>
        <row r="3865">
          <cell r="C3865">
            <v>10</v>
          </cell>
        </row>
        <row r="3866">
          <cell r="C3866">
            <v>10</v>
          </cell>
        </row>
        <row r="3867">
          <cell r="C3867">
            <v>10</v>
          </cell>
        </row>
        <row r="3868">
          <cell r="C3868">
            <v>10</v>
          </cell>
        </row>
        <row r="3869">
          <cell r="C3869">
            <v>10</v>
          </cell>
        </row>
        <row r="3870">
          <cell r="C3870">
            <v>10</v>
          </cell>
        </row>
        <row r="3871">
          <cell r="C3871">
            <v>10</v>
          </cell>
        </row>
        <row r="3872">
          <cell r="C3872">
            <v>10</v>
          </cell>
        </row>
        <row r="3873">
          <cell r="C3873">
            <v>10</v>
          </cell>
        </row>
        <row r="3874">
          <cell r="C3874">
            <v>10</v>
          </cell>
        </row>
        <row r="3875">
          <cell r="C3875">
            <v>10</v>
          </cell>
        </row>
        <row r="3876">
          <cell r="C3876">
            <v>10</v>
          </cell>
        </row>
        <row r="3877">
          <cell r="C3877">
            <v>10</v>
          </cell>
        </row>
        <row r="3878">
          <cell r="C3878">
            <v>10</v>
          </cell>
        </row>
        <row r="3879">
          <cell r="C3879">
            <v>10</v>
          </cell>
        </row>
        <row r="3880">
          <cell r="C3880">
            <v>10</v>
          </cell>
        </row>
        <row r="3881">
          <cell r="C3881">
            <v>10</v>
          </cell>
        </row>
        <row r="3882">
          <cell r="C3882">
            <v>10</v>
          </cell>
        </row>
        <row r="3883">
          <cell r="C3883">
            <v>10</v>
          </cell>
        </row>
        <row r="3884">
          <cell r="C3884">
            <v>10</v>
          </cell>
        </row>
        <row r="3885">
          <cell r="C3885">
            <v>10</v>
          </cell>
        </row>
        <row r="3886">
          <cell r="C3886">
            <v>10</v>
          </cell>
        </row>
        <row r="3887">
          <cell r="C3887">
            <v>10</v>
          </cell>
        </row>
        <row r="3888">
          <cell r="C3888">
            <v>10</v>
          </cell>
        </row>
        <row r="3889">
          <cell r="C3889">
            <v>10</v>
          </cell>
        </row>
        <row r="3890">
          <cell r="C3890">
            <v>10</v>
          </cell>
        </row>
        <row r="3891">
          <cell r="C3891">
            <v>10</v>
          </cell>
        </row>
        <row r="3892">
          <cell r="C3892">
            <v>10</v>
          </cell>
        </row>
        <row r="3893">
          <cell r="C3893">
            <v>10</v>
          </cell>
        </row>
        <row r="3894">
          <cell r="C3894">
            <v>10</v>
          </cell>
        </row>
        <row r="3895">
          <cell r="C3895">
            <v>10</v>
          </cell>
        </row>
        <row r="3896">
          <cell r="C3896">
            <v>10</v>
          </cell>
        </row>
        <row r="3897">
          <cell r="C3897">
            <v>10</v>
          </cell>
        </row>
        <row r="3898">
          <cell r="C3898">
            <v>10</v>
          </cell>
        </row>
        <row r="3899">
          <cell r="C3899">
            <v>10</v>
          </cell>
        </row>
        <row r="3900">
          <cell r="C3900">
            <v>10</v>
          </cell>
        </row>
        <row r="3901">
          <cell r="C3901">
            <v>10</v>
          </cell>
        </row>
        <row r="3902">
          <cell r="C3902">
            <v>10</v>
          </cell>
        </row>
        <row r="3903">
          <cell r="C3903">
            <v>10</v>
          </cell>
        </row>
        <row r="3904">
          <cell r="C3904">
            <v>10</v>
          </cell>
        </row>
        <row r="3905">
          <cell r="C3905">
            <v>10</v>
          </cell>
        </row>
        <row r="3906">
          <cell r="C3906">
            <v>10</v>
          </cell>
        </row>
        <row r="3907">
          <cell r="C3907">
            <v>10</v>
          </cell>
        </row>
        <row r="3908">
          <cell r="C3908">
            <v>10</v>
          </cell>
        </row>
        <row r="3909">
          <cell r="C3909">
            <v>10</v>
          </cell>
        </row>
        <row r="3910">
          <cell r="C3910">
            <v>10</v>
          </cell>
        </row>
        <row r="3911">
          <cell r="C3911">
            <v>10</v>
          </cell>
        </row>
        <row r="3912">
          <cell r="C3912">
            <v>10</v>
          </cell>
        </row>
        <row r="3913">
          <cell r="C3913">
            <v>10</v>
          </cell>
        </row>
        <row r="3914">
          <cell r="C3914">
            <v>10</v>
          </cell>
        </row>
        <row r="3915">
          <cell r="C3915">
            <v>10</v>
          </cell>
        </row>
        <row r="3916">
          <cell r="C3916">
            <v>10</v>
          </cell>
        </row>
        <row r="3917">
          <cell r="C3917">
            <v>10</v>
          </cell>
        </row>
        <row r="3918">
          <cell r="C3918">
            <v>10</v>
          </cell>
        </row>
        <row r="3919">
          <cell r="C3919">
            <v>10</v>
          </cell>
        </row>
        <row r="3920">
          <cell r="C3920">
            <v>10</v>
          </cell>
        </row>
        <row r="3921">
          <cell r="C3921">
            <v>10</v>
          </cell>
        </row>
        <row r="3922">
          <cell r="C3922">
            <v>10</v>
          </cell>
        </row>
        <row r="3923">
          <cell r="C3923">
            <v>10</v>
          </cell>
        </row>
        <row r="3924">
          <cell r="C3924">
            <v>10</v>
          </cell>
        </row>
        <row r="3925">
          <cell r="C3925">
            <v>10</v>
          </cell>
        </row>
        <row r="3926">
          <cell r="C3926">
            <v>10</v>
          </cell>
        </row>
        <row r="3927">
          <cell r="C3927">
            <v>10</v>
          </cell>
        </row>
        <row r="3928">
          <cell r="C3928">
            <v>10</v>
          </cell>
        </row>
        <row r="3929">
          <cell r="C3929">
            <v>10</v>
          </cell>
        </row>
        <row r="3930">
          <cell r="C3930">
            <v>10</v>
          </cell>
        </row>
        <row r="3931">
          <cell r="C3931">
            <v>10</v>
          </cell>
        </row>
        <row r="3932">
          <cell r="C3932">
            <v>10</v>
          </cell>
        </row>
        <row r="3933">
          <cell r="C3933">
            <v>10</v>
          </cell>
        </row>
        <row r="3934">
          <cell r="C3934">
            <v>10</v>
          </cell>
        </row>
        <row r="3935">
          <cell r="C3935">
            <v>10</v>
          </cell>
        </row>
        <row r="3936">
          <cell r="C3936">
            <v>10</v>
          </cell>
        </row>
        <row r="3937">
          <cell r="C3937">
            <v>10</v>
          </cell>
        </row>
        <row r="3938">
          <cell r="C3938">
            <v>10</v>
          </cell>
        </row>
        <row r="3939">
          <cell r="C3939">
            <v>10</v>
          </cell>
        </row>
        <row r="3940">
          <cell r="C3940">
            <v>10</v>
          </cell>
        </row>
        <row r="3941">
          <cell r="C3941">
            <v>10</v>
          </cell>
        </row>
        <row r="3942">
          <cell r="C3942">
            <v>10</v>
          </cell>
        </row>
        <row r="3943">
          <cell r="C3943">
            <v>10</v>
          </cell>
        </row>
        <row r="3944">
          <cell r="C3944">
            <v>10</v>
          </cell>
        </row>
        <row r="3945">
          <cell r="C3945">
            <v>10</v>
          </cell>
        </row>
        <row r="3946">
          <cell r="C3946">
            <v>10</v>
          </cell>
        </row>
        <row r="3947">
          <cell r="C3947">
            <v>10</v>
          </cell>
        </row>
        <row r="3948">
          <cell r="C3948">
            <v>10</v>
          </cell>
        </row>
        <row r="3949">
          <cell r="C3949">
            <v>10</v>
          </cell>
        </row>
        <row r="3950">
          <cell r="C3950">
            <v>10</v>
          </cell>
        </row>
        <row r="3951">
          <cell r="C3951">
            <v>10</v>
          </cell>
        </row>
        <row r="3952">
          <cell r="C3952">
            <v>10</v>
          </cell>
        </row>
        <row r="3953">
          <cell r="C3953">
            <v>10</v>
          </cell>
        </row>
        <row r="3954">
          <cell r="C3954">
            <v>10</v>
          </cell>
        </row>
        <row r="3955">
          <cell r="C3955">
            <v>10</v>
          </cell>
        </row>
        <row r="3956">
          <cell r="C3956">
            <v>10</v>
          </cell>
        </row>
        <row r="3957">
          <cell r="C3957">
            <v>10</v>
          </cell>
        </row>
        <row r="3958">
          <cell r="C3958">
            <v>10</v>
          </cell>
        </row>
        <row r="3959">
          <cell r="C3959">
            <v>10</v>
          </cell>
        </row>
        <row r="3960">
          <cell r="C3960">
            <v>10</v>
          </cell>
        </row>
        <row r="3961">
          <cell r="C3961">
            <v>10</v>
          </cell>
        </row>
        <row r="3962">
          <cell r="C3962">
            <v>10</v>
          </cell>
        </row>
        <row r="3963">
          <cell r="C3963">
            <v>10</v>
          </cell>
        </row>
        <row r="3964">
          <cell r="C3964">
            <v>10</v>
          </cell>
        </row>
        <row r="3965">
          <cell r="C3965">
            <v>10</v>
          </cell>
        </row>
        <row r="3966">
          <cell r="C3966">
            <v>10</v>
          </cell>
        </row>
        <row r="3967">
          <cell r="C3967">
            <v>10</v>
          </cell>
        </row>
        <row r="3968">
          <cell r="C3968">
            <v>10</v>
          </cell>
        </row>
        <row r="3969">
          <cell r="C3969">
            <v>10</v>
          </cell>
        </row>
        <row r="3970">
          <cell r="C3970">
            <v>10</v>
          </cell>
        </row>
        <row r="3971">
          <cell r="C3971">
            <v>10</v>
          </cell>
        </row>
        <row r="3972">
          <cell r="C3972">
            <v>10</v>
          </cell>
        </row>
        <row r="3973">
          <cell r="C3973">
            <v>10</v>
          </cell>
        </row>
        <row r="3974">
          <cell r="C3974">
            <v>10</v>
          </cell>
        </row>
        <row r="3975">
          <cell r="C3975">
            <v>10</v>
          </cell>
        </row>
        <row r="3976">
          <cell r="C3976">
            <v>10</v>
          </cell>
        </row>
        <row r="3977">
          <cell r="C3977">
            <v>10</v>
          </cell>
        </row>
        <row r="3978">
          <cell r="C3978">
            <v>10</v>
          </cell>
        </row>
        <row r="3979">
          <cell r="C3979">
            <v>10</v>
          </cell>
        </row>
        <row r="3980">
          <cell r="C3980">
            <v>10</v>
          </cell>
        </row>
        <row r="3981">
          <cell r="C3981">
            <v>10</v>
          </cell>
        </row>
        <row r="3982">
          <cell r="C3982">
            <v>10</v>
          </cell>
        </row>
        <row r="3983">
          <cell r="C3983">
            <v>10</v>
          </cell>
        </row>
        <row r="3984">
          <cell r="C3984">
            <v>10</v>
          </cell>
        </row>
        <row r="3985">
          <cell r="C3985">
            <v>10</v>
          </cell>
        </row>
        <row r="3986">
          <cell r="C3986">
            <v>10</v>
          </cell>
        </row>
        <row r="3987">
          <cell r="C3987">
            <v>11</v>
          </cell>
        </row>
        <row r="3988">
          <cell r="C3988">
            <v>11</v>
          </cell>
        </row>
        <row r="3989">
          <cell r="C3989">
            <v>11</v>
          </cell>
        </row>
        <row r="3990">
          <cell r="C3990">
            <v>11</v>
          </cell>
        </row>
        <row r="3991">
          <cell r="C3991">
            <v>11</v>
          </cell>
        </row>
        <row r="3992">
          <cell r="C3992">
            <v>11</v>
          </cell>
        </row>
        <row r="3993">
          <cell r="C3993">
            <v>11</v>
          </cell>
        </row>
        <row r="3994">
          <cell r="C3994">
            <v>11</v>
          </cell>
        </row>
        <row r="3995">
          <cell r="C3995">
            <v>11</v>
          </cell>
        </row>
        <row r="3996">
          <cell r="C3996">
            <v>11</v>
          </cell>
        </row>
        <row r="3997">
          <cell r="C3997">
            <v>11</v>
          </cell>
        </row>
        <row r="3998">
          <cell r="C3998">
            <v>11</v>
          </cell>
        </row>
        <row r="3999">
          <cell r="C3999">
            <v>11</v>
          </cell>
        </row>
        <row r="4000">
          <cell r="C4000">
            <v>11</v>
          </cell>
        </row>
        <row r="4001">
          <cell r="C4001">
            <v>11</v>
          </cell>
        </row>
        <row r="4002">
          <cell r="C4002">
            <v>11</v>
          </cell>
        </row>
        <row r="4003">
          <cell r="C4003">
            <v>11</v>
          </cell>
        </row>
        <row r="4004">
          <cell r="C4004">
            <v>11</v>
          </cell>
        </row>
        <row r="4005">
          <cell r="C4005">
            <v>11</v>
          </cell>
        </row>
        <row r="4006">
          <cell r="C4006">
            <v>11</v>
          </cell>
        </row>
        <row r="4007">
          <cell r="C4007">
            <v>11</v>
          </cell>
        </row>
        <row r="4008">
          <cell r="C4008">
            <v>11</v>
          </cell>
        </row>
        <row r="4009">
          <cell r="C4009">
            <v>11</v>
          </cell>
        </row>
        <row r="4010">
          <cell r="C4010">
            <v>11</v>
          </cell>
        </row>
        <row r="4011">
          <cell r="C4011">
            <v>11</v>
          </cell>
        </row>
        <row r="4012">
          <cell r="C4012">
            <v>11</v>
          </cell>
        </row>
        <row r="4013">
          <cell r="C4013">
            <v>11</v>
          </cell>
        </row>
        <row r="4014">
          <cell r="C4014">
            <v>11</v>
          </cell>
        </row>
        <row r="4015">
          <cell r="C4015">
            <v>11</v>
          </cell>
        </row>
        <row r="4016">
          <cell r="C4016">
            <v>11</v>
          </cell>
        </row>
        <row r="4017">
          <cell r="C4017">
            <v>11</v>
          </cell>
        </row>
        <row r="4018">
          <cell r="C4018">
            <v>11</v>
          </cell>
        </row>
        <row r="4019">
          <cell r="C4019">
            <v>11</v>
          </cell>
        </row>
        <row r="4020">
          <cell r="C4020">
            <v>11</v>
          </cell>
        </row>
        <row r="4021">
          <cell r="C4021">
            <v>11</v>
          </cell>
        </row>
        <row r="4022">
          <cell r="C4022">
            <v>11</v>
          </cell>
        </row>
        <row r="4023">
          <cell r="C4023">
            <v>11</v>
          </cell>
        </row>
        <row r="4024">
          <cell r="C4024">
            <v>11</v>
          </cell>
        </row>
        <row r="4025">
          <cell r="C4025">
            <v>11</v>
          </cell>
        </row>
        <row r="4026">
          <cell r="C4026">
            <v>11</v>
          </cell>
        </row>
        <row r="4027">
          <cell r="C4027">
            <v>11</v>
          </cell>
        </row>
        <row r="4028">
          <cell r="C4028">
            <v>11</v>
          </cell>
        </row>
        <row r="4029">
          <cell r="C4029">
            <v>11</v>
          </cell>
        </row>
        <row r="4030">
          <cell r="C4030">
            <v>11</v>
          </cell>
        </row>
        <row r="4031">
          <cell r="C4031">
            <v>11</v>
          </cell>
        </row>
        <row r="4032">
          <cell r="C4032">
            <v>11</v>
          </cell>
        </row>
        <row r="4033">
          <cell r="C4033">
            <v>11</v>
          </cell>
        </row>
        <row r="4034">
          <cell r="C4034">
            <v>11</v>
          </cell>
        </row>
        <row r="4035">
          <cell r="C4035">
            <v>11</v>
          </cell>
        </row>
        <row r="4036">
          <cell r="C4036">
            <v>11</v>
          </cell>
        </row>
        <row r="4037">
          <cell r="C4037">
            <v>11</v>
          </cell>
        </row>
        <row r="4038">
          <cell r="C4038">
            <v>11</v>
          </cell>
        </row>
        <row r="4039">
          <cell r="C4039">
            <v>11</v>
          </cell>
        </row>
        <row r="4040">
          <cell r="C4040">
            <v>11</v>
          </cell>
        </row>
        <row r="4041">
          <cell r="C4041">
            <v>11</v>
          </cell>
        </row>
        <row r="4042">
          <cell r="C4042">
            <v>11</v>
          </cell>
        </row>
        <row r="4043">
          <cell r="C4043">
            <v>11</v>
          </cell>
        </row>
        <row r="4044">
          <cell r="C4044">
            <v>11</v>
          </cell>
        </row>
        <row r="4045">
          <cell r="C4045">
            <v>11</v>
          </cell>
        </row>
        <row r="4046">
          <cell r="C4046">
            <v>11</v>
          </cell>
        </row>
        <row r="4047">
          <cell r="C4047">
            <v>11</v>
          </cell>
        </row>
        <row r="4048">
          <cell r="C4048">
            <v>11</v>
          </cell>
        </row>
        <row r="4049">
          <cell r="C4049">
            <v>11</v>
          </cell>
        </row>
        <row r="4050">
          <cell r="C4050">
            <v>11</v>
          </cell>
        </row>
        <row r="4051">
          <cell r="C4051">
            <v>11</v>
          </cell>
        </row>
        <row r="4052">
          <cell r="C4052">
            <v>11</v>
          </cell>
        </row>
        <row r="4053">
          <cell r="C4053">
            <v>11</v>
          </cell>
        </row>
        <row r="4054">
          <cell r="C4054">
            <v>11</v>
          </cell>
        </row>
        <row r="4055">
          <cell r="C4055">
            <v>11</v>
          </cell>
        </row>
        <row r="4056">
          <cell r="C4056">
            <v>11</v>
          </cell>
        </row>
        <row r="4057">
          <cell r="C4057">
            <v>11</v>
          </cell>
        </row>
        <row r="4058">
          <cell r="C4058">
            <v>11</v>
          </cell>
        </row>
        <row r="4059">
          <cell r="C4059">
            <v>11</v>
          </cell>
        </row>
        <row r="4060">
          <cell r="C4060">
            <v>11</v>
          </cell>
        </row>
        <row r="4061">
          <cell r="C4061">
            <v>11</v>
          </cell>
        </row>
        <row r="4062">
          <cell r="C4062">
            <v>11</v>
          </cell>
        </row>
        <row r="4063">
          <cell r="C4063">
            <v>11</v>
          </cell>
        </row>
        <row r="4064">
          <cell r="C4064">
            <v>11</v>
          </cell>
        </row>
        <row r="4065">
          <cell r="C4065">
            <v>11</v>
          </cell>
        </row>
        <row r="4066">
          <cell r="C4066">
            <v>11</v>
          </cell>
        </row>
        <row r="4067">
          <cell r="C4067">
            <v>11</v>
          </cell>
        </row>
        <row r="4068">
          <cell r="C4068">
            <v>11</v>
          </cell>
        </row>
        <row r="4069">
          <cell r="C4069">
            <v>11</v>
          </cell>
        </row>
        <row r="4070">
          <cell r="C4070">
            <v>11</v>
          </cell>
        </row>
        <row r="4071">
          <cell r="C4071">
            <v>11</v>
          </cell>
        </row>
        <row r="4072">
          <cell r="C4072">
            <v>11</v>
          </cell>
        </row>
        <row r="4073">
          <cell r="C4073">
            <v>11</v>
          </cell>
        </row>
        <row r="4074">
          <cell r="C4074">
            <v>11</v>
          </cell>
        </row>
        <row r="4075">
          <cell r="C4075">
            <v>11</v>
          </cell>
        </row>
        <row r="4076">
          <cell r="C4076">
            <v>11</v>
          </cell>
        </row>
        <row r="4077">
          <cell r="C4077">
            <v>11</v>
          </cell>
        </row>
        <row r="4078">
          <cell r="C4078">
            <v>11</v>
          </cell>
        </row>
        <row r="4079">
          <cell r="C4079">
            <v>11</v>
          </cell>
        </row>
        <row r="4080">
          <cell r="C4080">
            <v>11</v>
          </cell>
        </row>
        <row r="4081">
          <cell r="C4081">
            <v>11</v>
          </cell>
        </row>
        <row r="4082">
          <cell r="C4082">
            <v>11</v>
          </cell>
        </row>
        <row r="4083">
          <cell r="C4083">
            <v>11</v>
          </cell>
        </row>
        <row r="4084">
          <cell r="C4084">
            <v>11</v>
          </cell>
        </row>
        <row r="4085">
          <cell r="C4085">
            <v>11</v>
          </cell>
        </row>
        <row r="4086">
          <cell r="C4086">
            <v>11</v>
          </cell>
        </row>
        <row r="4087">
          <cell r="C4087">
            <v>11</v>
          </cell>
        </row>
        <row r="4088">
          <cell r="C4088">
            <v>11</v>
          </cell>
        </row>
        <row r="4089">
          <cell r="C4089">
            <v>11</v>
          </cell>
        </row>
        <row r="4090">
          <cell r="C4090">
            <v>11</v>
          </cell>
        </row>
        <row r="4091">
          <cell r="C4091">
            <v>11</v>
          </cell>
        </row>
        <row r="4092">
          <cell r="C4092">
            <v>11</v>
          </cell>
        </row>
        <row r="4093">
          <cell r="C4093">
            <v>11</v>
          </cell>
        </row>
        <row r="4094">
          <cell r="C4094">
            <v>11</v>
          </cell>
        </row>
        <row r="4095">
          <cell r="C4095">
            <v>11</v>
          </cell>
        </row>
        <row r="4096">
          <cell r="C4096">
            <v>11</v>
          </cell>
        </row>
        <row r="4097">
          <cell r="C4097">
            <v>11</v>
          </cell>
        </row>
        <row r="4098">
          <cell r="C4098">
            <v>11</v>
          </cell>
        </row>
        <row r="4099">
          <cell r="C4099">
            <v>11</v>
          </cell>
        </row>
        <row r="4100">
          <cell r="C4100">
            <v>11</v>
          </cell>
        </row>
        <row r="4101">
          <cell r="C4101">
            <v>11</v>
          </cell>
        </row>
        <row r="4102">
          <cell r="C4102">
            <v>11</v>
          </cell>
        </row>
        <row r="4103">
          <cell r="C4103">
            <v>11</v>
          </cell>
        </row>
        <row r="4104">
          <cell r="C4104">
            <v>11</v>
          </cell>
        </row>
        <row r="4105">
          <cell r="C4105">
            <v>11</v>
          </cell>
        </row>
        <row r="4106">
          <cell r="C4106">
            <v>11</v>
          </cell>
        </row>
        <row r="4107">
          <cell r="C4107">
            <v>11</v>
          </cell>
        </row>
        <row r="4108">
          <cell r="C4108">
            <v>11</v>
          </cell>
        </row>
        <row r="4109">
          <cell r="C4109">
            <v>11</v>
          </cell>
        </row>
        <row r="4110">
          <cell r="C4110">
            <v>11</v>
          </cell>
        </row>
        <row r="4111">
          <cell r="C4111">
            <v>11</v>
          </cell>
        </row>
        <row r="4112">
          <cell r="C4112">
            <v>11</v>
          </cell>
        </row>
        <row r="4113">
          <cell r="C4113">
            <v>11</v>
          </cell>
        </row>
        <row r="4114">
          <cell r="C4114">
            <v>11</v>
          </cell>
        </row>
        <row r="4115">
          <cell r="C4115">
            <v>11</v>
          </cell>
        </row>
        <row r="4116">
          <cell r="C4116">
            <v>11</v>
          </cell>
        </row>
        <row r="4117">
          <cell r="C4117">
            <v>11</v>
          </cell>
        </row>
        <row r="4118">
          <cell r="C4118">
            <v>11</v>
          </cell>
        </row>
        <row r="4119">
          <cell r="C4119">
            <v>11</v>
          </cell>
        </row>
        <row r="4120">
          <cell r="C4120">
            <v>11</v>
          </cell>
        </row>
        <row r="4121">
          <cell r="C4121">
            <v>11</v>
          </cell>
        </row>
        <row r="4122">
          <cell r="C4122">
            <v>11</v>
          </cell>
        </row>
        <row r="4123">
          <cell r="C4123">
            <v>11</v>
          </cell>
        </row>
        <row r="4124">
          <cell r="C4124">
            <v>11</v>
          </cell>
        </row>
        <row r="4125">
          <cell r="C4125">
            <v>11</v>
          </cell>
        </row>
        <row r="4126">
          <cell r="C4126">
            <v>11</v>
          </cell>
        </row>
        <row r="4127">
          <cell r="C4127">
            <v>11</v>
          </cell>
        </row>
        <row r="4128">
          <cell r="C4128">
            <v>11</v>
          </cell>
        </row>
        <row r="4129">
          <cell r="C4129">
            <v>11</v>
          </cell>
        </row>
        <row r="4130">
          <cell r="C4130">
            <v>11</v>
          </cell>
        </row>
        <row r="4131">
          <cell r="C4131">
            <v>11</v>
          </cell>
        </row>
        <row r="4132">
          <cell r="C4132">
            <v>11</v>
          </cell>
        </row>
        <row r="4133">
          <cell r="C4133">
            <v>11</v>
          </cell>
        </row>
        <row r="4134">
          <cell r="C4134">
            <v>11</v>
          </cell>
        </row>
        <row r="4135">
          <cell r="C4135">
            <v>11</v>
          </cell>
        </row>
        <row r="4136">
          <cell r="C4136">
            <v>11</v>
          </cell>
        </row>
        <row r="4137">
          <cell r="C4137">
            <v>11</v>
          </cell>
        </row>
        <row r="4138">
          <cell r="C4138">
            <v>11</v>
          </cell>
        </row>
        <row r="4139">
          <cell r="C4139">
            <v>11</v>
          </cell>
        </row>
        <row r="4140">
          <cell r="C4140">
            <v>11</v>
          </cell>
        </row>
        <row r="4141">
          <cell r="C4141">
            <v>11</v>
          </cell>
        </row>
        <row r="4142">
          <cell r="C4142">
            <v>11</v>
          </cell>
        </row>
        <row r="4143">
          <cell r="C4143">
            <v>11</v>
          </cell>
        </row>
        <row r="4144">
          <cell r="C4144">
            <v>11</v>
          </cell>
        </row>
        <row r="4145">
          <cell r="C4145">
            <v>11</v>
          </cell>
        </row>
        <row r="4146">
          <cell r="C4146">
            <v>11</v>
          </cell>
        </row>
        <row r="4147">
          <cell r="C4147">
            <v>11</v>
          </cell>
        </row>
        <row r="4148">
          <cell r="C4148">
            <v>11</v>
          </cell>
        </row>
        <row r="4149">
          <cell r="C4149">
            <v>11</v>
          </cell>
        </row>
        <row r="4150">
          <cell r="C4150">
            <v>11</v>
          </cell>
        </row>
        <row r="4151">
          <cell r="C4151">
            <v>11</v>
          </cell>
        </row>
        <row r="4152">
          <cell r="C4152">
            <v>11</v>
          </cell>
        </row>
        <row r="4153">
          <cell r="C4153">
            <v>11</v>
          </cell>
        </row>
        <row r="4154">
          <cell r="C4154">
            <v>11</v>
          </cell>
        </row>
        <row r="4155">
          <cell r="C4155">
            <v>11</v>
          </cell>
        </row>
        <row r="4156">
          <cell r="C4156">
            <v>11</v>
          </cell>
        </row>
        <row r="4157">
          <cell r="C4157">
            <v>11</v>
          </cell>
        </row>
        <row r="4158">
          <cell r="C4158">
            <v>11</v>
          </cell>
        </row>
        <row r="4159">
          <cell r="C4159">
            <v>11</v>
          </cell>
        </row>
        <row r="4160">
          <cell r="C4160">
            <v>11</v>
          </cell>
        </row>
        <row r="4161">
          <cell r="C4161">
            <v>11</v>
          </cell>
        </row>
        <row r="4162">
          <cell r="C4162">
            <v>11</v>
          </cell>
        </row>
        <row r="4163">
          <cell r="C4163">
            <v>11</v>
          </cell>
        </row>
        <row r="4164">
          <cell r="C4164">
            <v>11</v>
          </cell>
        </row>
        <row r="4165">
          <cell r="C4165">
            <v>11</v>
          </cell>
        </row>
        <row r="4166">
          <cell r="C4166">
            <v>11</v>
          </cell>
        </row>
        <row r="4167">
          <cell r="C4167">
            <v>11</v>
          </cell>
        </row>
        <row r="4168">
          <cell r="C4168">
            <v>11</v>
          </cell>
        </row>
        <row r="4169">
          <cell r="C4169">
            <v>11</v>
          </cell>
        </row>
        <row r="4170">
          <cell r="C4170">
            <v>11</v>
          </cell>
        </row>
        <row r="4171">
          <cell r="C4171">
            <v>11</v>
          </cell>
        </row>
        <row r="4172">
          <cell r="C4172">
            <v>11</v>
          </cell>
        </row>
        <row r="4173">
          <cell r="C4173">
            <v>11</v>
          </cell>
        </row>
        <row r="4174">
          <cell r="C4174">
            <v>11</v>
          </cell>
        </row>
        <row r="4175">
          <cell r="C4175">
            <v>11</v>
          </cell>
        </row>
        <row r="4176">
          <cell r="C4176">
            <v>11</v>
          </cell>
        </row>
        <row r="4177">
          <cell r="C4177">
            <v>11</v>
          </cell>
        </row>
        <row r="4178">
          <cell r="C4178">
            <v>11</v>
          </cell>
        </row>
        <row r="4179">
          <cell r="C4179">
            <v>11</v>
          </cell>
        </row>
        <row r="4180">
          <cell r="C4180">
            <v>11</v>
          </cell>
        </row>
        <row r="4181">
          <cell r="C4181">
            <v>11</v>
          </cell>
        </row>
        <row r="4182">
          <cell r="C4182">
            <v>11</v>
          </cell>
        </row>
        <row r="4183">
          <cell r="C4183">
            <v>11</v>
          </cell>
        </row>
        <row r="4184">
          <cell r="C4184">
            <v>11</v>
          </cell>
        </row>
        <row r="4185">
          <cell r="C4185">
            <v>11</v>
          </cell>
        </row>
        <row r="4186">
          <cell r="C4186">
            <v>11</v>
          </cell>
        </row>
        <row r="4187">
          <cell r="C4187">
            <v>11</v>
          </cell>
        </row>
        <row r="4188">
          <cell r="C4188">
            <v>11</v>
          </cell>
        </row>
        <row r="4189">
          <cell r="C4189">
            <v>11</v>
          </cell>
        </row>
        <row r="4190">
          <cell r="C4190">
            <v>11</v>
          </cell>
        </row>
        <row r="4191">
          <cell r="C4191">
            <v>11</v>
          </cell>
        </row>
        <row r="4192">
          <cell r="C4192">
            <v>11</v>
          </cell>
        </row>
        <row r="4193">
          <cell r="C4193">
            <v>11</v>
          </cell>
        </row>
        <row r="4194">
          <cell r="C4194">
            <v>11</v>
          </cell>
        </row>
        <row r="4195">
          <cell r="C4195">
            <v>11</v>
          </cell>
        </row>
        <row r="4196">
          <cell r="C4196">
            <v>11</v>
          </cell>
        </row>
        <row r="4197">
          <cell r="C4197">
            <v>11</v>
          </cell>
        </row>
        <row r="4198">
          <cell r="C4198">
            <v>11</v>
          </cell>
        </row>
        <row r="4199">
          <cell r="C4199">
            <v>11</v>
          </cell>
        </row>
        <row r="4200">
          <cell r="C4200">
            <v>11</v>
          </cell>
        </row>
        <row r="4201">
          <cell r="C4201">
            <v>11</v>
          </cell>
        </row>
        <row r="4202">
          <cell r="C4202">
            <v>11</v>
          </cell>
        </row>
        <row r="4203">
          <cell r="C4203">
            <v>11</v>
          </cell>
        </row>
        <row r="4204">
          <cell r="C4204">
            <v>11</v>
          </cell>
        </row>
        <row r="4205">
          <cell r="C4205">
            <v>11</v>
          </cell>
        </row>
        <row r="4206">
          <cell r="C4206">
            <v>11</v>
          </cell>
        </row>
        <row r="4207">
          <cell r="C4207">
            <v>11</v>
          </cell>
        </row>
        <row r="4208">
          <cell r="C4208">
            <v>11</v>
          </cell>
        </row>
        <row r="4209">
          <cell r="C4209">
            <v>11</v>
          </cell>
        </row>
        <row r="4210">
          <cell r="C4210">
            <v>11</v>
          </cell>
        </row>
        <row r="4211">
          <cell r="C4211">
            <v>11</v>
          </cell>
        </row>
        <row r="4212">
          <cell r="C4212">
            <v>11</v>
          </cell>
        </row>
        <row r="4213">
          <cell r="C4213">
            <v>11</v>
          </cell>
        </row>
        <row r="4214">
          <cell r="C4214">
            <v>11</v>
          </cell>
        </row>
        <row r="4215">
          <cell r="C4215">
            <v>11</v>
          </cell>
        </row>
        <row r="4216">
          <cell r="C4216">
            <v>11</v>
          </cell>
        </row>
        <row r="4217">
          <cell r="C4217">
            <v>11</v>
          </cell>
        </row>
        <row r="4218">
          <cell r="C4218">
            <v>11</v>
          </cell>
        </row>
        <row r="4219">
          <cell r="C4219">
            <v>11</v>
          </cell>
        </row>
        <row r="4220">
          <cell r="C4220">
            <v>11</v>
          </cell>
        </row>
        <row r="4221">
          <cell r="C4221">
            <v>11</v>
          </cell>
        </row>
        <row r="4222">
          <cell r="C4222">
            <v>11</v>
          </cell>
        </row>
        <row r="4223">
          <cell r="C4223">
            <v>11</v>
          </cell>
        </row>
        <row r="4224">
          <cell r="C4224">
            <v>11</v>
          </cell>
        </row>
        <row r="4225">
          <cell r="C4225">
            <v>11</v>
          </cell>
        </row>
        <row r="4226">
          <cell r="C4226">
            <v>11</v>
          </cell>
        </row>
        <row r="4227">
          <cell r="C4227">
            <v>11</v>
          </cell>
        </row>
        <row r="4228">
          <cell r="C4228">
            <v>11</v>
          </cell>
        </row>
        <row r="4229">
          <cell r="C4229">
            <v>11</v>
          </cell>
        </row>
        <row r="4230">
          <cell r="C4230">
            <v>11</v>
          </cell>
        </row>
        <row r="4231">
          <cell r="C4231">
            <v>11</v>
          </cell>
        </row>
        <row r="4232">
          <cell r="C4232">
            <v>11</v>
          </cell>
        </row>
        <row r="4233">
          <cell r="C4233">
            <v>11</v>
          </cell>
        </row>
        <row r="4234">
          <cell r="C4234">
            <v>11</v>
          </cell>
        </row>
        <row r="4235">
          <cell r="C4235">
            <v>11</v>
          </cell>
        </row>
        <row r="4236">
          <cell r="C4236">
            <v>11</v>
          </cell>
        </row>
        <row r="4237">
          <cell r="C4237">
            <v>11</v>
          </cell>
        </row>
        <row r="4238">
          <cell r="C4238">
            <v>11</v>
          </cell>
        </row>
        <row r="4239">
          <cell r="C4239">
            <v>11</v>
          </cell>
        </row>
        <row r="4240">
          <cell r="C4240">
            <v>11</v>
          </cell>
        </row>
        <row r="4241">
          <cell r="C4241">
            <v>11</v>
          </cell>
        </row>
        <row r="4242">
          <cell r="C4242">
            <v>11</v>
          </cell>
        </row>
        <row r="4243">
          <cell r="C4243">
            <v>11</v>
          </cell>
        </row>
        <row r="4244">
          <cell r="C4244">
            <v>11</v>
          </cell>
        </row>
        <row r="4245">
          <cell r="C4245">
            <v>11</v>
          </cell>
        </row>
        <row r="4246">
          <cell r="C4246">
            <v>11</v>
          </cell>
        </row>
        <row r="4247">
          <cell r="C4247">
            <v>11</v>
          </cell>
        </row>
        <row r="4248">
          <cell r="C4248">
            <v>11</v>
          </cell>
        </row>
        <row r="4249">
          <cell r="C4249">
            <v>11</v>
          </cell>
        </row>
        <row r="4250">
          <cell r="C4250">
            <v>11</v>
          </cell>
        </row>
        <row r="4251">
          <cell r="C4251">
            <v>11</v>
          </cell>
        </row>
        <row r="4252">
          <cell r="C4252">
            <v>11</v>
          </cell>
        </row>
        <row r="4253">
          <cell r="C4253">
            <v>11</v>
          </cell>
        </row>
        <row r="4254">
          <cell r="C4254">
            <v>11</v>
          </cell>
        </row>
        <row r="4255">
          <cell r="C4255">
            <v>11</v>
          </cell>
        </row>
        <row r="4256">
          <cell r="C4256">
            <v>11</v>
          </cell>
        </row>
        <row r="4257">
          <cell r="C4257">
            <v>11</v>
          </cell>
        </row>
        <row r="4258">
          <cell r="C4258">
            <v>11</v>
          </cell>
        </row>
        <row r="4259">
          <cell r="C4259">
            <v>11</v>
          </cell>
        </row>
        <row r="4260">
          <cell r="C4260">
            <v>11</v>
          </cell>
        </row>
        <row r="4261">
          <cell r="C4261">
            <v>11</v>
          </cell>
        </row>
        <row r="4262">
          <cell r="C4262">
            <v>11</v>
          </cell>
        </row>
        <row r="4263">
          <cell r="C4263">
            <v>11</v>
          </cell>
        </row>
        <row r="4264">
          <cell r="C4264">
            <v>11</v>
          </cell>
        </row>
        <row r="4265">
          <cell r="C4265">
            <v>11</v>
          </cell>
        </row>
        <row r="4266">
          <cell r="C4266">
            <v>11</v>
          </cell>
        </row>
        <row r="4267">
          <cell r="C4267">
            <v>12</v>
          </cell>
        </row>
        <row r="4268">
          <cell r="C4268">
            <v>12</v>
          </cell>
        </row>
        <row r="4269">
          <cell r="C4269">
            <v>12</v>
          </cell>
        </row>
        <row r="4270">
          <cell r="C4270">
            <v>12</v>
          </cell>
        </row>
        <row r="4271">
          <cell r="C4271">
            <v>12</v>
          </cell>
        </row>
        <row r="4272">
          <cell r="C4272">
            <v>12</v>
          </cell>
        </row>
        <row r="4273">
          <cell r="C4273">
            <v>12</v>
          </cell>
        </row>
        <row r="4274">
          <cell r="C4274">
            <v>12</v>
          </cell>
        </row>
        <row r="4275">
          <cell r="C4275">
            <v>12</v>
          </cell>
        </row>
        <row r="4276">
          <cell r="C4276">
            <v>12</v>
          </cell>
        </row>
        <row r="4277">
          <cell r="C4277">
            <v>12</v>
          </cell>
        </row>
        <row r="4278">
          <cell r="C4278">
            <v>12</v>
          </cell>
        </row>
        <row r="4279">
          <cell r="C4279">
            <v>12</v>
          </cell>
        </row>
        <row r="4280">
          <cell r="C4280">
            <v>12</v>
          </cell>
        </row>
        <row r="4281">
          <cell r="C4281">
            <v>12</v>
          </cell>
        </row>
        <row r="4282">
          <cell r="C4282">
            <v>12</v>
          </cell>
        </row>
        <row r="4283">
          <cell r="C4283">
            <v>12</v>
          </cell>
        </row>
        <row r="4284">
          <cell r="C4284">
            <v>12</v>
          </cell>
        </row>
        <row r="4285">
          <cell r="C4285">
            <v>12</v>
          </cell>
        </row>
        <row r="4286">
          <cell r="C4286">
            <v>12</v>
          </cell>
        </row>
        <row r="4287">
          <cell r="C4287">
            <v>12</v>
          </cell>
        </row>
        <row r="4288">
          <cell r="C4288">
            <v>12</v>
          </cell>
        </row>
        <row r="4289">
          <cell r="C4289">
            <v>12</v>
          </cell>
        </row>
        <row r="4290">
          <cell r="C4290">
            <v>12</v>
          </cell>
        </row>
        <row r="4291">
          <cell r="C4291">
            <v>12</v>
          </cell>
        </row>
        <row r="4292">
          <cell r="C4292">
            <v>12</v>
          </cell>
        </row>
        <row r="4293">
          <cell r="C4293">
            <v>12</v>
          </cell>
        </row>
        <row r="4294">
          <cell r="C4294">
            <v>12</v>
          </cell>
        </row>
        <row r="4295">
          <cell r="C4295">
            <v>12</v>
          </cell>
        </row>
        <row r="4296">
          <cell r="C4296">
            <v>12</v>
          </cell>
        </row>
        <row r="4297">
          <cell r="C4297">
            <v>12</v>
          </cell>
        </row>
        <row r="4298">
          <cell r="C4298">
            <v>12</v>
          </cell>
        </row>
        <row r="4299">
          <cell r="C4299">
            <v>12</v>
          </cell>
        </row>
        <row r="4300">
          <cell r="C4300">
            <v>12</v>
          </cell>
        </row>
        <row r="4301">
          <cell r="C4301">
            <v>12</v>
          </cell>
        </row>
        <row r="4302">
          <cell r="C4302">
            <v>12</v>
          </cell>
        </row>
        <row r="4303">
          <cell r="C4303">
            <v>12</v>
          </cell>
        </row>
        <row r="4304">
          <cell r="C4304">
            <v>12</v>
          </cell>
        </row>
        <row r="4305">
          <cell r="C4305">
            <v>12</v>
          </cell>
        </row>
        <row r="4306">
          <cell r="C4306">
            <v>12</v>
          </cell>
        </row>
        <row r="4307">
          <cell r="C4307">
            <v>12</v>
          </cell>
        </row>
        <row r="4308">
          <cell r="C4308">
            <v>12</v>
          </cell>
        </row>
        <row r="4309">
          <cell r="C4309">
            <v>12</v>
          </cell>
        </row>
        <row r="4310">
          <cell r="C4310">
            <v>12</v>
          </cell>
        </row>
        <row r="4311">
          <cell r="C4311">
            <v>12</v>
          </cell>
        </row>
        <row r="4312">
          <cell r="C4312">
            <v>12</v>
          </cell>
        </row>
        <row r="4313">
          <cell r="C4313">
            <v>12</v>
          </cell>
        </row>
        <row r="4314">
          <cell r="C4314">
            <v>12</v>
          </cell>
        </row>
        <row r="4315">
          <cell r="C4315">
            <v>12</v>
          </cell>
        </row>
        <row r="4316">
          <cell r="C4316">
            <v>12</v>
          </cell>
        </row>
        <row r="4317">
          <cell r="C4317">
            <v>12</v>
          </cell>
        </row>
        <row r="4318">
          <cell r="C4318">
            <v>12</v>
          </cell>
        </row>
        <row r="4319">
          <cell r="C4319">
            <v>12</v>
          </cell>
        </row>
        <row r="4320">
          <cell r="C4320">
            <v>12</v>
          </cell>
        </row>
        <row r="4321">
          <cell r="C4321">
            <v>12</v>
          </cell>
        </row>
        <row r="4322">
          <cell r="C4322">
            <v>12</v>
          </cell>
        </row>
        <row r="4323">
          <cell r="C4323">
            <v>12</v>
          </cell>
        </row>
        <row r="4324">
          <cell r="C4324">
            <v>12</v>
          </cell>
        </row>
        <row r="4325">
          <cell r="C4325">
            <v>12</v>
          </cell>
        </row>
        <row r="4326">
          <cell r="C4326">
            <v>12</v>
          </cell>
        </row>
        <row r="4327">
          <cell r="C4327">
            <v>12</v>
          </cell>
        </row>
        <row r="4328">
          <cell r="C4328">
            <v>12</v>
          </cell>
        </row>
        <row r="4329">
          <cell r="C4329">
            <v>12</v>
          </cell>
        </row>
        <row r="4330">
          <cell r="C4330">
            <v>12</v>
          </cell>
        </row>
        <row r="4331">
          <cell r="C4331">
            <v>12</v>
          </cell>
        </row>
        <row r="4332">
          <cell r="C4332">
            <v>12</v>
          </cell>
        </row>
        <row r="4333">
          <cell r="C4333">
            <v>12</v>
          </cell>
        </row>
        <row r="4334">
          <cell r="C4334">
            <v>12</v>
          </cell>
        </row>
        <row r="4335">
          <cell r="C4335">
            <v>12</v>
          </cell>
        </row>
        <row r="4336">
          <cell r="C4336">
            <v>12</v>
          </cell>
        </row>
        <row r="4337">
          <cell r="C4337">
            <v>12</v>
          </cell>
        </row>
        <row r="4338">
          <cell r="C4338">
            <v>12</v>
          </cell>
        </row>
        <row r="4339">
          <cell r="C4339">
            <v>12</v>
          </cell>
        </row>
        <row r="4340">
          <cell r="C4340">
            <v>12</v>
          </cell>
        </row>
        <row r="4341">
          <cell r="C4341">
            <v>12</v>
          </cell>
        </row>
        <row r="4342">
          <cell r="C4342">
            <v>12</v>
          </cell>
        </row>
        <row r="4343">
          <cell r="C4343">
            <v>12</v>
          </cell>
        </row>
        <row r="4344">
          <cell r="C4344">
            <v>12</v>
          </cell>
        </row>
        <row r="4345">
          <cell r="C4345">
            <v>12</v>
          </cell>
        </row>
        <row r="4346">
          <cell r="C4346">
            <v>12</v>
          </cell>
        </row>
        <row r="4347">
          <cell r="C4347">
            <v>12</v>
          </cell>
        </row>
        <row r="4348">
          <cell r="C4348">
            <v>12</v>
          </cell>
        </row>
        <row r="4349">
          <cell r="C4349">
            <v>12</v>
          </cell>
        </row>
        <row r="4350">
          <cell r="C4350">
            <v>12</v>
          </cell>
        </row>
        <row r="4351">
          <cell r="C4351">
            <v>12</v>
          </cell>
        </row>
        <row r="4352">
          <cell r="C4352">
            <v>12</v>
          </cell>
        </row>
        <row r="4353">
          <cell r="C4353">
            <v>12</v>
          </cell>
        </row>
        <row r="4354">
          <cell r="C4354">
            <v>12</v>
          </cell>
        </row>
        <row r="4355">
          <cell r="C4355">
            <v>12</v>
          </cell>
        </row>
        <row r="4356">
          <cell r="C4356">
            <v>12</v>
          </cell>
        </row>
        <row r="4357">
          <cell r="C4357">
            <v>12</v>
          </cell>
        </row>
        <row r="4358">
          <cell r="C4358">
            <v>12</v>
          </cell>
        </row>
        <row r="4359">
          <cell r="C4359">
            <v>12</v>
          </cell>
        </row>
        <row r="4360">
          <cell r="C4360">
            <v>12</v>
          </cell>
        </row>
        <row r="4361">
          <cell r="C4361">
            <v>12</v>
          </cell>
        </row>
        <row r="4362">
          <cell r="C4362">
            <v>12</v>
          </cell>
        </row>
        <row r="4363">
          <cell r="C4363">
            <v>12</v>
          </cell>
        </row>
        <row r="4364">
          <cell r="C4364">
            <v>12</v>
          </cell>
        </row>
        <row r="4365">
          <cell r="C4365">
            <v>12</v>
          </cell>
        </row>
        <row r="4366">
          <cell r="C4366">
            <v>12</v>
          </cell>
        </row>
        <row r="4367">
          <cell r="C4367">
            <v>12</v>
          </cell>
        </row>
        <row r="4368">
          <cell r="C4368">
            <v>12</v>
          </cell>
        </row>
        <row r="4369">
          <cell r="C4369">
            <v>12</v>
          </cell>
        </row>
        <row r="4370">
          <cell r="C4370">
            <v>12</v>
          </cell>
        </row>
        <row r="4371">
          <cell r="C4371">
            <v>12</v>
          </cell>
        </row>
        <row r="4372">
          <cell r="C4372">
            <v>12</v>
          </cell>
        </row>
        <row r="4373">
          <cell r="C4373">
            <v>12</v>
          </cell>
        </row>
        <row r="4374">
          <cell r="C4374">
            <v>12</v>
          </cell>
        </row>
        <row r="4375">
          <cell r="C4375">
            <v>12</v>
          </cell>
        </row>
        <row r="4376">
          <cell r="C4376">
            <v>12</v>
          </cell>
        </row>
        <row r="4377">
          <cell r="C4377">
            <v>12</v>
          </cell>
        </row>
        <row r="4378">
          <cell r="C4378">
            <v>12</v>
          </cell>
        </row>
        <row r="4379">
          <cell r="C4379">
            <v>12</v>
          </cell>
        </row>
        <row r="4380">
          <cell r="C4380">
            <v>12</v>
          </cell>
        </row>
        <row r="4381">
          <cell r="C4381">
            <v>12</v>
          </cell>
        </row>
        <row r="4382">
          <cell r="C4382">
            <v>12</v>
          </cell>
        </row>
        <row r="4383">
          <cell r="C4383">
            <v>12</v>
          </cell>
        </row>
        <row r="4384">
          <cell r="C4384">
            <v>12</v>
          </cell>
        </row>
        <row r="4385">
          <cell r="C4385">
            <v>12</v>
          </cell>
        </row>
        <row r="4386">
          <cell r="C4386">
            <v>12</v>
          </cell>
        </row>
        <row r="4387">
          <cell r="C4387">
            <v>12</v>
          </cell>
        </row>
        <row r="4388">
          <cell r="C4388">
            <v>12</v>
          </cell>
        </row>
        <row r="4389">
          <cell r="C4389">
            <v>12</v>
          </cell>
        </row>
        <row r="4390">
          <cell r="C4390">
            <v>12</v>
          </cell>
        </row>
        <row r="4391">
          <cell r="C4391">
            <v>12</v>
          </cell>
        </row>
        <row r="4392">
          <cell r="C4392">
            <v>12</v>
          </cell>
        </row>
        <row r="4393">
          <cell r="C4393">
            <v>12</v>
          </cell>
        </row>
        <row r="4394">
          <cell r="C4394">
            <v>12</v>
          </cell>
        </row>
        <row r="4395">
          <cell r="C4395">
            <v>12</v>
          </cell>
        </row>
        <row r="4396">
          <cell r="C4396">
            <v>12</v>
          </cell>
        </row>
        <row r="4397">
          <cell r="C4397">
            <v>12</v>
          </cell>
        </row>
        <row r="4398">
          <cell r="C4398">
            <v>12</v>
          </cell>
        </row>
        <row r="4399">
          <cell r="C4399">
            <v>12</v>
          </cell>
        </row>
        <row r="4400">
          <cell r="C4400">
            <v>12</v>
          </cell>
        </row>
        <row r="4401">
          <cell r="C4401">
            <v>12</v>
          </cell>
        </row>
        <row r="4402">
          <cell r="C4402">
            <v>12</v>
          </cell>
        </row>
        <row r="4403">
          <cell r="C4403">
            <v>12</v>
          </cell>
        </row>
        <row r="4404">
          <cell r="C4404">
            <v>12</v>
          </cell>
        </row>
        <row r="4405">
          <cell r="C4405">
            <v>12</v>
          </cell>
        </row>
        <row r="4406">
          <cell r="C4406">
            <v>12</v>
          </cell>
        </row>
        <row r="4407">
          <cell r="C4407">
            <v>12</v>
          </cell>
        </row>
        <row r="4408">
          <cell r="C4408">
            <v>12</v>
          </cell>
        </row>
        <row r="4409">
          <cell r="C4409">
            <v>12</v>
          </cell>
        </row>
        <row r="4410">
          <cell r="C4410">
            <v>12</v>
          </cell>
        </row>
        <row r="4411">
          <cell r="C4411">
            <v>12</v>
          </cell>
        </row>
        <row r="4412">
          <cell r="C4412">
            <v>12</v>
          </cell>
        </row>
        <row r="4413">
          <cell r="C4413">
            <v>12</v>
          </cell>
        </row>
        <row r="4414">
          <cell r="C4414">
            <v>12</v>
          </cell>
        </row>
        <row r="4415">
          <cell r="C4415">
            <v>12</v>
          </cell>
        </row>
        <row r="4416">
          <cell r="C4416">
            <v>12</v>
          </cell>
        </row>
        <row r="4417">
          <cell r="C4417">
            <v>12</v>
          </cell>
        </row>
        <row r="4418">
          <cell r="C4418">
            <v>12</v>
          </cell>
        </row>
        <row r="4419">
          <cell r="C4419">
            <v>12</v>
          </cell>
        </row>
        <row r="4420">
          <cell r="C4420">
            <v>12</v>
          </cell>
        </row>
        <row r="4421">
          <cell r="C4421">
            <v>12</v>
          </cell>
        </row>
        <row r="4422">
          <cell r="C4422">
            <v>12</v>
          </cell>
        </row>
        <row r="4423">
          <cell r="C4423">
            <v>12</v>
          </cell>
        </row>
        <row r="4424">
          <cell r="C4424">
            <v>12</v>
          </cell>
        </row>
        <row r="4425">
          <cell r="C4425">
            <v>12</v>
          </cell>
        </row>
        <row r="4426">
          <cell r="C4426">
            <v>12</v>
          </cell>
        </row>
        <row r="4427">
          <cell r="C4427">
            <v>12</v>
          </cell>
        </row>
        <row r="4428">
          <cell r="C4428">
            <v>12</v>
          </cell>
        </row>
        <row r="4429">
          <cell r="C4429">
            <v>12</v>
          </cell>
        </row>
        <row r="4430">
          <cell r="C4430">
            <v>12</v>
          </cell>
        </row>
        <row r="4431">
          <cell r="C4431">
            <v>12</v>
          </cell>
        </row>
        <row r="4432">
          <cell r="C4432">
            <v>12</v>
          </cell>
        </row>
        <row r="4433">
          <cell r="C4433">
            <v>12</v>
          </cell>
        </row>
        <row r="4434">
          <cell r="C4434">
            <v>12</v>
          </cell>
        </row>
        <row r="4435">
          <cell r="C4435">
            <v>12</v>
          </cell>
        </row>
        <row r="4436">
          <cell r="C4436">
            <v>12</v>
          </cell>
        </row>
        <row r="4437">
          <cell r="C4437">
            <v>12</v>
          </cell>
        </row>
        <row r="4438">
          <cell r="C4438">
            <v>12</v>
          </cell>
        </row>
        <row r="4439">
          <cell r="C4439">
            <v>12</v>
          </cell>
        </row>
        <row r="4440">
          <cell r="C4440">
            <v>12</v>
          </cell>
        </row>
        <row r="4441">
          <cell r="C4441">
            <v>12</v>
          </cell>
        </row>
        <row r="4442">
          <cell r="C4442">
            <v>12</v>
          </cell>
        </row>
        <row r="4443">
          <cell r="C4443">
            <v>12</v>
          </cell>
        </row>
        <row r="4444">
          <cell r="C4444">
            <v>12</v>
          </cell>
        </row>
        <row r="4445">
          <cell r="C4445">
            <v>12</v>
          </cell>
        </row>
        <row r="4446">
          <cell r="C4446">
            <v>12</v>
          </cell>
        </row>
        <row r="4447">
          <cell r="C4447">
            <v>12</v>
          </cell>
        </row>
        <row r="4448">
          <cell r="C4448">
            <v>12</v>
          </cell>
        </row>
        <row r="4449">
          <cell r="C4449">
            <v>12</v>
          </cell>
        </row>
        <row r="4450">
          <cell r="C4450">
            <v>12</v>
          </cell>
        </row>
        <row r="4451">
          <cell r="C4451">
            <v>12</v>
          </cell>
        </row>
        <row r="4452">
          <cell r="C4452">
            <v>12</v>
          </cell>
        </row>
        <row r="4453">
          <cell r="C4453">
            <v>12</v>
          </cell>
        </row>
        <row r="4454">
          <cell r="C4454">
            <v>12</v>
          </cell>
        </row>
        <row r="4455">
          <cell r="C4455">
            <v>12</v>
          </cell>
        </row>
        <row r="4456">
          <cell r="C4456">
            <v>12</v>
          </cell>
        </row>
        <row r="4457">
          <cell r="C4457">
            <v>12</v>
          </cell>
        </row>
        <row r="4458">
          <cell r="C4458">
            <v>12</v>
          </cell>
        </row>
        <row r="4459">
          <cell r="C4459">
            <v>12</v>
          </cell>
        </row>
        <row r="4460">
          <cell r="C4460">
            <v>12</v>
          </cell>
        </row>
        <row r="4461">
          <cell r="C4461">
            <v>12</v>
          </cell>
        </row>
        <row r="4462">
          <cell r="C4462">
            <v>12</v>
          </cell>
        </row>
        <row r="4463">
          <cell r="C4463">
            <v>12</v>
          </cell>
        </row>
        <row r="4464">
          <cell r="C4464">
            <v>12</v>
          </cell>
        </row>
        <row r="4465">
          <cell r="C4465">
            <v>12</v>
          </cell>
        </row>
        <row r="4466">
          <cell r="C4466">
            <v>12</v>
          </cell>
        </row>
        <row r="4467">
          <cell r="C4467">
            <v>12</v>
          </cell>
        </row>
        <row r="4468">
          <cell r="C4468">
            <v>12</v>
          </cell>
        </row>
        <row r="4469">
          <cell r="C4469">
            <v>12</v>
          </cell>
        </row>
        <row r="4470">
          <cell r="C4470">
            <v>12</v>
          </cell>
        </row>
        <row r="4471">
          <cell r="C4471">
            <v>12</v>
          </cell>
        </row>
        <row r="4472">
          <cell r="C4472">
            <v>12</v>
          </cell>
        </row>
        <row r="4473">
          <cell r="C4473">
            <v>12</v>
          </cell>
        </row>
        <row r="4474">
          <cell r="C4474">
            <v>12</v>
          </cell>
        </row>
        <row r="4475">
          <cell r="C4475">
            <v>12</v>
          </cell>
        </row>
        <row r="4476">
          <cell r="C4476">
            <v>12</v>
          </cell>
        </row>
        <row r="4477">
          <cell r="C4477">
            <v>12</v>
          </cell>
        </row>
        <row r="4478">
          <cell r="C4478">
            <v>12</v>
          </cell>
        </row>
        <row r="4479">
          <cell r="C4479">
            <v>12</v>
          </cell>
        </row>
        <row r="4480">
          <cell r="C4480">
            <v>12</v>
          </cell>
        </row>
        <row r="4481">
          <cell r="C4481">
            <v>12</v>
          </cell>
        </row>
        <row r="4482">
          <cell r="C4482">
            <v>12</v>
          </cell>
        </row>
        <row r="4483">
          <cell r="C4483">
            <v>12</v>
          </cell>
        </row>
        <row r="4484">
          <cell r="C4484">
            <v>12</v>
          </cell>
        </row>
        <row r="4485">
          <cell r="C4485">
            <v>12</v>
          </cell>
        </row>
        <row r="4486">
          <cell r="C4486">
            <v>12</v>
          </cell>
        </row>
        <row r="4487">
          <cell r="C4487">
            <v>12</v>
          </cell>
        </row>
        <row r="4488">
          <cell r="C4488">
            <v>12</v>
          </cell>
        </row>
        <row r="4489">
          <cell r="C4489">
            <v>12</v>
          </cell>
        </row>
        <row r="4490">
          <cell r="C4490">
            <v>12</v>
          </cell>
        </row>
        <row r="4491">
          <cell r="C4491">
            <v>12</v>
          </cell>
        </row>
        <row r="4492">
          <cell r="C4492">
            <v>12</v>
          </cell>
        </row>
        <row r="4493">
          <cell r="C4493">
            <v>12</v>
          </cell>
        </row>
        <row r="4494">
          <cell r="C4494">
            <v>12</v>
          </cell>
        </row>
        <row r="4495">
          <cell r="C4495">
            <v>12</v>
          </cell>
        </row>
        <row r="4496">
          <cell r="C4496">
            <v>12</v>
          </cell>
        </row>
        <row r="4497">
          <cell r="C4497">
            <v>12</v>
          </cell>
        </row>
        <row r="4498">
          <cell r="C4498">
            <v>12</v>
          </cell>
        </row>
        <row r="4499">
          <cell r="C4499">
            <v>12</v>
          </cell>
        </row>
        <row r="4500">
          <cell r="C4500">
            <v>12</v>
          </cell>
        </row>
        <row r="4501">
          <cell r="C4501">
            <v>12</v>
          </cell>
        </row>
        <row r="4502">
          <cell r="C4502">
            <v>12</v>
          </cell>
        </row>
        <row r="4503">
          <cell r="C4503">
            <v>12</v>
          </cell>
        </row>
        <row r="4504">
          <cell r="C4504">
            <v>12</v>
          </cell>
        </row>
        <row r="4505">
          <cell r="C4505">
            <v>12</v>
          </cell>
        </row>
        <row r="4506">
          <cell r="C4506">
            <v>12</v>
          </cell>
        </row>
        <row r="4507">
          <cell r="C4507">
            <v>12</v>
          </cell>
        </row>
        <row r="4508">
          <cell r="C4508">
            <v>12</v>
          </cell>
        </row>
        <row r="4509">
          <cell r="C4509">
            <v>12</v>
          </cell>
        </row>
        <row r="4510">
          <cell r="C4510">
            <v>12</v>
          </cell>
        </row>
        <row r="4511">
          <cell r="C4511">
            <v>12</v>
          </cell>
        </row>
        <row r="4512">
          <cell r="C4512">
            <v>12</v>
          </cell>
        </row>
        <row r="4513">
          <cell r="C4513">
            <v>12</v>
          </cell>
        </row>
        <row r="4514">
          <cell r="C4514">
            <v>12</v>
          </cell>
        </row>
        <row r="4515">
          <cell r="C4515">
            <v>12</v>
          </cell>
        </row>
        <row r="4516">
          <cell r="C4516">
            <v>12</v>
          </cell>
        </row>
        <row r="4517">
          <cell r="C4517">
            <v>12</v>
          </cell>
        </row>
        <row r="4518">
          <cell r="C4518">
            <v>12</v>
          </cell>
        </row>
        <row r="4519">
          <cell r="C4519">
            <v>12</v>
          </cell>
        </row>
        <row r="4520">
          <cell r="C4520">
            <v>12</v>
          </cell>
        </row>
        <row r="4521">
          <cell r="C4521">
            <v>12</v>
          </cell>
        </row>
        <row r="4522">
          <cell r="C4522">
            <v>12</v>
          </cell>
        </row>
        <row r="4523">
          <cell r="C4523">
            <v>12</v>
          </cell>
        </row>
        <row r="4524">
          <cell r="C4524">
            <v>12</v>
          </cell>
        </row>
        <row r="4525">
          <cell r="C4525">
            <v>12</v>
          </cell>
        </row>
        <row r="4526">
          <cell r="C4526">
            <v>12</v>
          </cell>
        </row>
        <row r="4527">
          <cell r="C4527">
            <v>12</v>
          </cell>
        </row>
        <row r="4528">
          <cell r="C4528">
            <v>12</v>
          </cell>
        </row>
        <row r="4529">
          <cell r="C4529">
            <v>12</v>
          </cell>
        </row>
        <row r="4530">
          <cell r="C4530">
            <v>12</v>
          </cell>
        </row>
        <row r="4531">
          <cell r="C4531">
            <v>12</v>
          </cell>
        </row>
        <row r="4532">
          <cell r="C4532">
            <v>12</v>
          </cell>
        </row>
        <row r="4533">
          <cell r="C4533">
            <v>12</v>
          </cell>
        </row>
        <row r="4534">
          <cell r="C4534">
            <v>12</v>
          </cell>
        </row>
        <row r="4535">
          <cell r="C4535">
            <v>12</v>
          </cell>
        </row>
        <row r="4536">
          <cell r="C4536">
            <v>12</v>
          </cell>
        </row>
        <row r="4537">
          <cell r="C4537">
            <v>12</v>
          </cell>
        </row>
        <row r="4538">
          <cell r="C4538">
            <v>12</v>
          </cell>
        </row>
        <row r="4539">
          <cell r="C4539">
            <v>12</v>
          </cell>
        </row>
        <row r="4540">
          <cell r="C4540">
            <v>12</v>
          </cell>
        </row>
        <row r="4541">
          <cell r="C4541">
            <v>12</v>
          </cell>
        </row>
        <row r="4542">
          <cell r="C4542">
            <v>12</v>
          </cell>
        </row>
        <row r="4543">
          <cell r="C4543">
            <v>12</v>
          </cell>
        </row>
        <row r="4544">
          <cell r="C4544">
            <v>12</v>
          </cell>
        </row>
        <row r="4545">
          <cell r="C4545">
            <v>12</v>
          </cell>
        </row>
        <row r="4546">
          <cell r="C4546">
            <v>12</v>
          </cell>
        </row>
        <row r="4547">
          <cell r="C4547">
            <v>12</v>
          </cell>
        </row>
        <row r="4548">
          <cell r="C4548">
            <v>12</v>
          </cell>
        </row>
        <row r="4549">
          <cell r="C4549">
            <v>12</v>
          </cell>
        </row>
        <row r="4550">
          <cell r="C4550">
            <v>12</v>
          </cell>
        </row>
        <row r="4551">
          <cell r="C4551">
            <v>12</v>
          </cell>
        </row>
        <row r="4552">
          <cell r="C4552">
            <v>12</v>
          </cell>
        </row>
        <row r="4553">
          <cell r="C4553">
            <v>12</v>
          </cell>
        </row>
        <row r="4554">
          <cell r="C4554">
            <v>12</v>
          </cell>
        </row>
        <row r="4555">
          <cell r="C4555">
            <v>12</v>
          </cell>
        </row>
        <row r="4556">
          <cell r="C4556">
            <v>12</v>
          </cell>
        </row>
        <row r="4557">
          <cell r="C4557">
            <v>12</v>
          </cell>
        </row>
        <row r="4558">
          <cell r="C4558">
            <v>12</v>
          </cell>
        </row>
        <row r="4559">
          <cell r="C4559">
            <v>12</v>
          </cell>
        </row>
        <row r="4560">
          <cell r="C4560">
            <v>12</v>
          </cell>
        </row>
        <row r="4561">
          <cell r="C4561">
            <v>12</v>
          </cell>
        </row>
        <row r="4562">
          <cell r="C4562">
            <v>12</v>
          </cell>
        </row>
        <row r="4563">
          <cell r="C4563">
            <v>12</v>
          </cell>
        </row>
        <row r="4564">
          <cell r="C4564">
            <v>12</v>
          </cell>
        </row>
        <row r="4565">
          <cell r="C4565">
            <v>12</v>
          </cell>
        </row>
        <row r="4566">
          <cell r="C4566">
            <v>12</v>
          </cell>
        </row>
        <row r="4567">
          <cell r="C4567">
            <v>12</v>
          </cell>
        </row>
        <row r="4568">
          <cell r="C4568">
            <v>12</v>
          </cell>
        </row>
        <row r="4569">
          <cell r="C4569">
            <v>12</v>
          </cell>
        </row>
        <row r="4570">
          <cell r="C4570">
            <v>12</v>
          </cell>
        </row>
        <row r="4571">
          <cell r="C4571">
            <v>12</v>
          </cell>
        </row>
        <row r="4572">
          <cell r="C4572">
            <v>12</v>
          </cell>
        </row>
        <row r="4573">
          <cell r="C4573">
            <v>12</v>
          </cell>
        </row>
        <row r="4574">
          <cell r="C4574">
            <v>12</v>
          </cell>
        </row>
        <row r="4575">
          <cell r="C4575">
            <v>12</v>
          </cell>
        </row>
        <row r="4576">
          <cell r="C4576">
            <v>12</v>
          </cell>
        </row>
        <row r="4577">
          <cell r="C4577">
            <v>12</v>
          </cell>
        </row>
        <row r="4578">
          <cell r="C4578">
            <v>12</v>
          </cell>
        </row>
        <row r="4579">
          <cell r="C4579">
            <v>12</v>
          </cell>
        </row>
        <row r="4580">
          <cell r="C4580">
            <v>12</v>
          </cell>
        </row>
        <row r="4581">
          <cell r="C4581">
            <v>12</v>
          </cell>
        </row>
        <row r="4582">
          <cell r="C4582">
            <v>12</v>
          </cell>
        </row>
        <row r="4583">
          <cell r="C4583">
            <v>12</v>
          </cell>
        </row>
        <row r="4584">
          <cell r="C4584">
            <v>12</v>
          </cell>
        </row>
        <row r="4585">
          <cell r="C4585">
            <v>12</v>
          </cell>
        </row>
        <row r="4586">
          <cell r="C4586">
            <v>12</v>
          </cell>
        </row>
        <row r="4587">
          <cell r="C4587">
            <v>12</v>
          </cell>
        </row>
        <row r="4588">
          <cell r="C4588">
            <v>12</v>
          </cell>
        </row>
        <row r="4589">
          <cell r="C4589">
            <v>12</v>
          </cell>
        </row>
        <row r="4590">
          <cell r="C4590">
            <v>12</v>
          </cell>
        </row>
        <row r="4591">
          <cell r="C4591">
            <v>12</v>
          </cell>
        </row>
        <row r="4592">
          <cell r="C4592">
            <v>12</v>
          </cell>
        </row>
        <row r="4593">
          <cell r="C4593">
            <v>12</v>
          </cell>
        </row>
        <row r="4594">
          <cell r="C4594">
            <v>12</v>
          </cell>
        </row>
        <row r="4595">
          <cell r="C4595">
            <v>12</v>
          </cell>
        </row>
        <row r="4596">
          <cell r="C4596">
            <v>12</v>
          </cell>
        </row>
        <row r="4597">
          <cell r="C4597">
            <v>12</v>
          </cell>
        </row>
        <row r="4598">
          <cell r="C4598">
            <v>12</v>
          </cell>
        </row>
        <row r="4599">
          <cell r="C4599">
            <v>12</v>
          </cell>
        </row>
        <row r="4600">
          <cell r="C4600">
            <v>12</v>
          </cell>
        </row>
        <row r="4601">
          <cell r="C4601">
            <v>12</v>
          </cell>
        </row>
        <row r="4602">
          <cell r="C4602">
            <v>12</v>
          </cell>
        </row>
        <row r="4603">
          <cell r="C4603">
            <v>12</v>
          </cell>
        </row>
        <row r="4604">
          <cell r="C4604">
            <v>12</v>
          </cell>
        </row>
        <row r="4605">
          <cell r="C4605">
            <v>12</v>
          </cell>
        </row>
        <row r="4606">
          <cell r="C4606">
            <v>12</v>
          </cell>
        </row>
        <row r="4607">
          <cell r="C4607">
            <v>12</v>
          </cell>
        </row>
        <row r="4608">
          <cell r="C4608">
            <v>12</v>
          </cell>
        </row>
        <row r="4609">
          <cell r="C4609">
            <v>12</v>
          </cell>
        </row>
        <row r="4610">
          <cell r="C4610">
            <v>12</v>
          </cell>
        </row>
        <row r="4611">
          <cell r="C4611">
            <v>12</v>
          </cell>
        </row>
        <row r="4612">
          <cell r="C4612">
            <v>12</v>
          </cell>
        </row>
        <row r="4613">
          <cell r="C4613">
            <v>12</v>
          </cell>
        </row>
        <row r="4614">
          <cell r="C4614">
            <v>12</v>
          </cell>
        </row>
        <row r="4615">
          <cell r="C4615">
            <v>12</v>
          </cell>
        </row>
        <row r="4616">
          <cell r="C4616">
            <v>12</v>
          </cell>
        </row>
        <row r="4617">
          <cell r="C4617">
            <v>12</v>
          </cell>
        </row>
        <row r="4618">
          <cell r="C4618">
            <v>12</v>
          </cell>
        </row>
        <row r="4619">
          <cell r="C4619">
            <v>12</v>
          </cell>
        </row>
        <row r="4620">
          <cell r="C4620">
            <v>12</v>
          </cell>
        </row>
        <row r="4621">
          <cell r="C4621">
            <v>12</v>
          </cell>
        </row>
        <row r="4622">
          <cell r="C4622">
            <v>12</v>
          </cell>
        </row>
        <row r="4623">
          <cell r="C4623">
            <v>12</v>
          </cell>
        </row>
        <row r="4624">
          <cell r="C4624">
            <v>12</v>
          </cell>
        </row>
        <row r="4625">
          <cell r="C4625">
            <v>12</v>
          </cell>
        </row>
        <row r="4626">
          <cell r="C4626">
            <v>12</v>
          </cell>
        </row>
        <row r="4627">
          <cell r="C4627">
            <v>12</v>
          </cell>
        </row>
        <row r="4628">
          <cell r="C4628">
            <v>12</v>
          </cell>
        </row>
        <row r="4629">
          <cell r="C4629">
            <v>12</v>
          </cell>
        </row>
        <row r="4630">
          <cell r="C4630">
            <v>12</v>
          </cell>
        </row>
        <row r="4631">
          <cell r="C4631">
            <v>12</v>
          </cell>
        </row>
        <row r="4632">
          <cell r="C4632">
            <v>12</v>
          </cell>
        </row>
        <row r="4633">
          <cell r="C4633">
            <v>12</v>
          </cell>
        </row>
        <row r="4634">
          <cell r="C4634">
            <v>12</v>
          </cell>
        </row>
        <row r="4635">
          <cell r="C4635">
            <v>12</v>
          </cell>
        </row>
        <row r="4636">
          <cell r="C4636">
            <v>12</v>
          </cell>
        </row>
        <row r="4637">
          <cell r="C4637">
            <v>12</v>
          </cell>
        </row>
        <row r="4638">
          <cell r="C4638">
            <v>12</v>
          </cell>
        </row>
        <row r="4639">
          <cell r="C4639">
            <v>12</v>
          </cell>
        </row>
        <row r="4640">
          <cell r="C4640">
            <v>12</v>
          </cell>
        </row>
        <row r="4641">
          <cell r="C4641">
            <v>12</v>
          </cell>
        </row>
        <row r="4642">
          <cell r="C4642">
            <v>12</v>
          </cell>
        </row>
        <row r="4643">
          <cell r="C4643">
            <v>12</v>
          </cell>
        </row>
        <row r="4644">
          <cell r="C4644">
            <v>12</v>
          </cell>
        </row>
        <row r="4645">
          <cell r="C4645">
            <v>12</v>
          </cell>
        </row>
        <row r="4646">
          <cell r="C4646">
            <v>12</v>
          </cell>
        </row>
        <row r="4647">
          <cell r="C4647">
            <v>12</v>
          </cell>
        </row>
        <row r="4648">
          <cell r="C4648">
            <v>12</v>
          </cell>
        </row>
        <row r="4649">
          <cell r="C4649">
            <v>12</v>
          </cell>
        </row>
        <row r="4650">
          <cell r="C4650">
            <v>12</v>
          </cell>
        </row>
        <row r="4651">
          <cell r="C4651">
            <v>12</v>
          </cell>
        </row>
        <row r="4652">
          <cell r="C4652">
            <v>12</v>
          </cell>
        </row>
        <row r="4653">
          <cell r="C4653">
            <v>12</v>
          </cell>
        </row>
        <row r="4654">
          <cell r="C4654">
            <v>12</v>
          </cell>
        </row>
        <row r="4655">
          <cell r="C4655">
            <v>12</v>
          </cell>
        </row>
        <row r="4656">
          <cell r="C4656">
            <v>12</v>
          </cell>
        </row>
        <row r="4657">
          <cell r="C4657">
            <v>12</v>
          </cell>
        </row>
        <row r="4658">
          <cell r="C4658">
            <v>12</v>
          </cell>
        </row>
        <row r="4659">
          <cell r="C4659">
            <v>12</v>
          </cell>
        </row>
        <row r="4660">
          <cell r="C4660">
            <v>12</v>
          </cell>
        </row>
        <row r="4661">
          <cell r="C4661">
            <v>12</v>
          </cell>
        </row>
        <row r="4662">
          <cell r="C4662">
            <v>12</v>
          </cell>
        </row>
        <row r="4663">
          <cell r="C4663">
            <v>12</v>
          </cell>
        </row>
        <row r="4664">
          <cell r="C4664">
            <v>12</v>
          </cell>
        </row>
        <row r="4665">
          <cell r="C4665">
            <v>12</v>
          </cell>
        </row>
        <row r="4666">
          <cell r="C4666">
            <v>12</v>
          </cell>
        </row>
        <row r="4667">
          <cell r="C4667">
            <v>12</v>
          </cell>
        </row>
        <row r="4668">
          <cell r="C4668">
            <v>12</v>
          </cell>
        </row>
        <row r="4669">
          <cell r="C4669">
            <v>12</v>
          </cell>
        </row>
        <row r="4670">
          <cell r="C4670">
            <v>12</v>
          </cell>
        </row>
        <row r="4671">
          <cell r="C4671">
            <v>12</v>
          </cell>
        </row>
        <row r="4672">
          <cell r="C4672">
            <v>12</v>
          </cell>
        </row>
        <row r="4673">
          <cell r="C4673">
            <v>12</v>
          </cell>
        </row>
        <row r="4674">
          <cell r="C4674">
            <v>12</v>
          </cell>
        </row>
        <row r="4675">
          <cell r="C4675">
            <v>12</v>
          </cell>
        </row>
        <row r="4676">
          <cell r="C4676">
            <v>12</v>
          </cell>
        </row>
        <row r="4677">
          <cell r="C4677">
            <v>12</v>
          </cell>
        </row>
        <row r="4678">
          <cell r="C4678">
            <v>12</v>
          </cell>
        </row>
        <row r="4679">
          <cell r="C4679">
            <v>12</v>
          </cell>
        </row>
        <row r="4680">
          <cell r="C4680">
            <v>12</v>
          </cell>
        </row>
        <row r="4681">
          <cell r="C4681">
            <v>12</v>
          </cell>
        </row>
        <row r="4682">
          <cell r="C4682">
            <v>12</v>
          </cell>
        </row>
        <row r="4683">
          <cell r="C4683">
            <v>12</v>
          </cell>
        </row>
        <row r="4684">
          <cell r="C4684">
            <v>12</v>
          </cell>
        </row>
        <row r="4685">
          <cell r="C4685">
            <v>12</v>
          </cell>
        </row>
        <row r="4686">
          <cell r="C4686">
            <v>12</v>
          </cell>
        </row>
        <row r="4687">
          <cell r="C4687">
            <v>12</v>
          </cell>
        </row>
        <row r="4688">
          <cell r="C4688">
            <v>12</v>
          </cell>
        </row>
        <row r="4689">
          <cell r="C4689">
            <v>12</v>
          </cell>
        </row>
        <row r="4690">
          <cell r="C4690">
            <v>12</v>
          </cell>
        </row>
        <row r="4691">
          <cell r="C4691">
            <v>12</v>
          </cell>
        </row>
        <row r="4692">
          <cell r="C4692">
            <v>12</v>
          </cell>
        </row>
        <row r="4693">
          <cell r="C4693">
            <v>12</v>
          </cell>
        </row>
        <row r="4694">
          <cell r="C4694">
            <v>12</v>
          </cell>
        </row>
        <row r="4695">
          <cell r="C4695">
            <v>12</v>
          </cell>
        </row>
        <row r="4696">
          <cell r="C4696">
            <v>12</v>
          </cell>
        </row>
        <row r="4697">
          <cell r="C4697">
            <v>12</v>
          </cell>
        </row>
        <row r="4698">
          <cell r="C4698">
            <v>12</v>
          </cell>
        </row>
        <row r="4699">
          <cell r="C4699">
            <v>12</v>
          </cell>
        </row>
        <row r="4700">
          <cell r="C4700">
            <v>12</v>
          </cell>
        </row>
        <row r="4701">
          <cell r="C4701">
            <v>12</v>
          </cell>
        </row>
        <row r="4702">
          <cell r="C4702">
            <v>12</v>
          </cell>
        </row>
        <row r="4703">
          <cell r="C4703">
            <v>12</v>
          </cell>
        </row>
        <row r="4704">
          <cell r="C4704">
            <v>12</v>
          </cell>
        </row>
        <row r="4705">
          <cell r="C4705">
            <v>12</v>
          </cell>
        </row>
        <row r="4706">
          <cell r="C4706">
            <v>12</v>
          </cell>
        </row>
        <row r="4707">
          <cell r="C4707">
            <v>12</v>
          </cell>
        </row>
        <row r="4708">
          <cell r="C4708">
            <v>12</v>
          </cell>
        </row>
        <row r="4709">
          <cell r="C4709">
            <v>12</v>
          </cell>
        </row>
        <row r="4710">
          <cell r="C4710">
            <v>12</v>
          </cell>
        </row>
        <row r="4711">
          <cell r="C4711">
            <v>12</v>
          </cell>
        </row>
        <row r="4712">
          <cell r="C4712">
            <v>12</v>
          </cell>
        </row>
        <row r="4713">
          <cell r="C4713">
            <v>12</v>
          </cell>
        </row>
        <row r="4714">
          <cell r="C4714">
            <v>12</v>
          </cell>
        </row>
        <row r="4715">
          <cell r="C4715">
            <v>12</v>
          </cell>
        </row>
        <row r="4716">
          <cell r="C4716">
            <v>12</v>
          </cell>
        </row>
        <row r="4717">
          <cell r="C4717">
            <v>12</v>
          </cell>
        </row>
        <row r="4718">
          <cell r="C4718">
            <v>12</v>
          </cell>
        </row>
        <row r="4719">
          <cell r="C4719">
            <v>12</v>
          </cell>
        </row>
        <row r="4720">
          <cell r="C4720">
            <v>12</v>
          </cell>
        </row>
        <row r="4721">
          <cell r="C4721">
            <v>12</v>
          </cell>
        </row>
        <row r="4722">
          <cell r="C4722">
            <v>12</v>
          </cell>
        </row>
        <row r="4723">
          <cell r="C4723">
            <v>12</v>
          </cell>
        </row>
        <row r="4724">
          <cell r="C4724">
            <v>12</v>
          </cell>
        </row>
        <row r="4725">
          <cell r="C4725">
            <v>12</v>
          </cell>
        </row>
        <row r="4726">
          <cell r="C4726">
            <v>12</v>
          </cell>
        </row>
        <row r="4727">
          <cell r="C4727">
            <v>12</v>
          </cell>
        </row>
        <row r="4728">
          <cell r="C4728">
            <v>12</v>
          </cell>
        </row>
        <row r="4729">
          <cell r="C4729">
            <v>12</v>
          </cell>
        </row>
        <row r="4730">
          <cell r="C4730">
            <v>12</v>
          </cell>
        </row>
        <row r="4731">
          <cell r="C4731">
            <v>12</v>
          </cell>
        </row>
        <row r="4732">
          <cell r="C4732">
            <v>12</v>
          </cell>
        </row>
        <row r="4733">
          <cell r="C4733">
            <v>12</v>
          </cell>
        </row>
        <row r="4734">
          <cell r="C4734">
            <v>12</v>
          </cell>
        </row>
        <row r="4735">
          <cell r="C4735">
            <v>12</v>
          </cell>
        </row>
        <row r="4736">
          <cell r="C4736">
            <v>12</v>
          </cell>
        </row>
        <row r="4737">
          <cell r="C4737">
            <v>12</v>
          </cell>
        </row>
        <row r="4738">
          <cell r="C4738">
            <v>12</v>
          </cell>
        </row>
        <row r="4739">
          <cell r="C4739">
            <v>12</v>
          </cell>
        </row>
        <row r="4740">
          <cell r="C4740">
            <v>12</v>
          </cell>
        </row>
        <row r="4741">
          <cell r="C4741">
            <v>12</v>
          </cell>
        </row>
        <row r="4742">
          <cell r="C4742">
            <v>12</v>
          </cell>
        </row>
        <row r="4743">
          <cell r="C4743">
            <v>12</v>
          </cell>
        </row>
        <row r="4744">
          <cell r="C4744">
            <v>12</v>
          </cell>
        </row>
        <row r="4745">
          <cell r="C4745">
            <v>12</v>
          </cell>
        </row>
        <row r="4746">
          <cell r="C4746">
            <v>12</v>
          </cell>
        </row>
        <row r="4747">
          <cell r="C4747">
            <v>12</v>
          </cell>
        </row>
        <row r="4748">
          <cell r="C4748">
            <v>12</v>
          </cell>
        </row>
        <row r="4749">
          <cell r="C4749">
            <v>12</v>
          </cell>
        </row>
        <row r="4750">
          <cell r="C4750">
            <v>12</v>
          </cell>
        </row>
        <row r="4751">
          <cell r="C4751">
            <v>12</v>
          </cell>
        </row>
        <row r="4752">
          <cell r="C4752">
            <v>12</v>
          </cell>
        </row>
        <row r="4753">
          <cell r="C4753">
            <v>12</v>
          </cell>
        </row>
        <row r="4754">
          <cell r="C4754">
            <v>12</v>
          </cell>
        </row>
        <row r="4755">
          <cell r="C4755">
            <v>12</v>
          </cell>
        </row>
        <row r="4756">
          <cell r="C4756">
            <v>12</v>
          </cell>
        </row>
        <row r="4757">
          <cell r="C4757">
            <v>12</v>
          </cell>
        </row>
        <row r="4758">
          <cell r="C4758">
            <v>12</v>
          </cell>
        </row>
        <row r="4759">
          <cell r="C4759">
            <v>12</v>
          </cell>
        </row>
        <row r="4760">
          <cell r="C4760">
            <v>12</v>
          </cell>
        </row>
        <row r="4761">
          <cell r="C4761">
            <v>12</v>
          </cell>
        </row>
        <row r="4762">
          <cell r="C4762">
            <v>12</v>
          </cell>
        </row>
        <row r="4763">
          <cell r="C4763">
            <v>12</v>
          </cell>
        </row>
        <row r="4764">
          <cell r="C4764">
            <v>12</v>
          </cell>
        </row>
        <row r="4765">
          <cell r="C4765">
            <v>12</v>
          </cell>
        </row>
        <row r="4766">
          <cell r="C4766">
            <v>12</v>
          </cell>
        </row>
        <row r="4767">
          <cell r="C4767">
            <v>12</v>
          </cell>
        </row>
        <row r="4768">
          <cell r="C4768">
            <v>12</v>
          </cell>
        </row>
        <row r="4769">
          <cell r="C4769">
            <v>12</v>
          </cell>
        </row>
        <row r="4770">
          <cell r="C4770">
            <v>12</v>
          </cell>
        </row>
        <row r="4771">
          <cell r="C4771">
            <v>12</v>
          </cell>
        </row>
        <row r="4772">
          <cell r="C4772">
            <v>12</v>
          </cell>
        </row>
        <row r="4773">
          <cell r="C4773">
            <v>12</v>
          </cell>
        </row>
        <row r="4774">
          <cell r="C4774">
            <v>12</v>
          </cell>
        </row>
        <row r="4775">
          <cell r="C4775">
            <v>12</v>
          </cell>
        </row>
        <row r="4776">
          <cell r="C4776">
            <v>12</v>
          </cell>
        </row>
        <row r="4777">
          <cell r="C4777">
            <v>12</v>
          </cell>
        </row>
        <row r="4778">
          <cell r="C4778">
            <v>12</v>
          </cell>
        </row>
        <row r="4779">
          <cell r="C4779">
            <v>12</v>
          </cell>
        </row>
        <row r="4780">
          <cell r="C4780">
            <v>12</v>
          </cell>
        </row>
        <row r="4781">
          <cell r="C4781">
            <v>12</v>
          </cell>
        </row>
        <row r="4782">
          <cell r="C4782">
            <v>12</v>
          </cell>
        </row>
        <row r="4783">
          <cell r="C4783">
            <v>12</v>
          </cell>
        </row>
        <row r="4784">
          <cell r="C4784">
            <v>12</v>
          </cell>
        </row>
        <row r="4785">
          <cell r="C4785">
            <v>12</v>
          </cell>
        </row>
        <row r="4786">
          <cell r="C4786">
            <v>12</v>
          </cell>
        </row>
        <row r="4787">
          <cell r="C4787">
            <v>12</v>
          </cell>
        </row>
        <row r="4788">
          <cell r="C4788">
            <v>12</v>
          </cell>
        </row>
        <row r="4789">
          <cell r="C4789">
            <v>12</v>
          </cell>
        </row>
        <row r="4790">
          <cell r="C4790">
            <v>12</v>
          </cell>
        </row>
        <row r="4791">
          <cell r="C4791">
            <v>12</v>
          </cell>
        </row>
        <row r="4792">
          <cell r="C4792">
            <v>12</v>
          </cell>
        </row>
        <row r="4793">
          <cell r="C4793">
            <v>12</v>
          </cell>
        </row>
        <row r="4794">
          <cell r="C4794">
            <v>12</v>
          </cell>
        </row>
        <row r="4795">
          <cell r="C4795">
            <v>12</v>
          </cell>
        </row>
        <row r="4796">
          <cell r="C4796">
            <v>12</v>
          </cell>
        </row>
        <row r="4797">
          <cell r="C4797">
            <v>12</v>
          </cell>
        </row>
        <row r="4798">
          <cell r="C4798">
            <v>12</v>
          </cell>
        </row>
        <row r="4799">
          <cell r="C4799">
            <v>12</v>
          </cell>
        </row>
        <row r="4800">
          <cell r="C4800">
            <v>12</v>
          </cell>
        </row>
        <row r="4801">
          <cell r="C4801">
            <v>12</v>
          </cell>
        </row>
        <row r="4802">
          <cell r="C4802">
            <v>12</v>
          </cell>
        </row>
        <row r="4803">
          <cell r="C4803">
            <v>12</v>
          </cell>
        </row>
        <row r="4804">
          <cell r="C4804">
            <v>12</v>
          </cell>
        </row>
        <row r="4805">
          <cell r="C4805">
            <v>12</v>
          </cell>
        </row>
        <row r="4806">
          <cell r="C4806">
            <v>12</v>
          </cell>
        </row>
        <row r="4807">
          <cell r="C4807">
            <v>12</v>
          </cell>
        </row>
        <row r="4808">
          <cell r="C4808">
            <v>12</v>
          </cell>
        </row>
        <row r="4809">
          <cell r="C4809">
            <v>12</v>
          </cell>
        </row>
        <row r="4810">
          <cell r="C4810">
            <v>12</v>
          </cell>
        </row>
        <row r="4811">
          <cell r="C4811">
            <v>12</v>
          </cell>
        </row>
        <row r="4812">
          <cell r="C4812">
            <v>12</v>
          </cell>
        </row>
        <row r="4813">
          <cell r="C4813">
            <v>12</v>
          </cell>
        </row>
        <row r="4814">
          <cell r="C4814">
            <v>12</v>
          </cell>
        </row>
        <row r="4815">
          <cell r="C4815">
            <v>12</v>
          </cell>
        </row>
        <row r="4816">
          <cell r="C4816">
            <v>12</v>
          </cell>
        </row>
        <row r="4817">
          <cell r="C4817">
            <v>12</v>
          </cell>
        </row>
        <row r="4818">
          <cell r="C4818">
            <v>12</v>
          </cell>
        </row>
        <row r="4819">
          <cell r="C4819">
            <v>12</v>
          </cell>
        </row>
        <row r="4820">
          <cell r="C4820">
            <v>12</v>
          </cell>
        </row>
        <row r="4821">
          <cell r="C4821">
            <v>12</v>
          </cell>
        </row>
        <row r="4822">
          <cell r="C4822">
            <v>12</v>
          </cell>
        </row>
        <row r="4823">
          <cell r="C4823">
            <v>12</v>
          </cell>
        </row>
        <row r="4824">
          <cell r="C4824">
            <v>12</v>
          </cell>
        </row>
        <row r="4825">
          <cell r="C4825">
            <v>12</v>
          </cell>
        </row>
        <row r="4826">
          <cell r="C4826">
            <v>12</v>
          </cell>
        </row>
        <row r="4827">
          <cell r="C4827">
            <v>12</v>
          </cell>
        </row>
        <row r="4828">
          <cell r="C4828">
            <v>12</v>
          </cell>
        </row>
        <row r="4829">
          <cell r="C4829">
            <v>12</v>
          </cell>
        </row>
        <row r="4830">
          <cell r="C4830">
            <v>12</v>
          </cell>
        </row>
        <row r="4831">
          <cell r="C4831">
            <v>12</v>
          </cell>
        </row>
        <row r="4832">
          <cell r="C4832">
            <v>12</v>
          </cell>
        </row>
        <row r="4833">
          <cell r="C4833">
            <v>12</v>
          </cell>
        </row>
        <row r="4834">
          <cell r="C4834">
            <v>12</v>
          </cell>
        </row>
        <row r="4835">
          <cell r="C4835">
            <v>12</v>
          </cell>
        </row>
        <row r="4836">
          <cell r="C4836">
            <v>12</v>
          </cell>
        </row>
        <row r="4837">
          <cell r="C4837">
            <v>12</v>
          </cell>
        </row>
        <row r="4838">
          <cell r="C4838">
            <v>12</v>
          </cell>
        </row>
        <row r="4839">
          <cell r="C4839">
            <v>12</v>
          </cell>
        </row>
        <row r="4840">
          <cell r="C4840">
            <v>12</v>
          </cell>
        </row>
        <row r="4841">
          <cell r="C4841">
            <v>12</v>
          </cell>
        </row>
        <row r="4842">
          <cell r="C4842">
            <v>12</v>
          </cell>
        </row>
        <row r="4843">
          <cell r="C4843">
            <v>12</v>
          </cell>
        </row>
        <row r="4844">
          <cell r="C4844">
            <v>12</v>
          </cell>
        </row>
        <row r="4845">
          <cell r="C4845">
            <v>12</v>
          </cell>
        </row>
        <row r="4846">
          <cell r="C4846">
            <v>12</v>
          </cell>
        </row>
        <row r="4847">
          <cell r="C4847">
            <v>12</v>
          </cell>
        </row>
        <row r="4848">
          <cell r="C4848">
            <v>12</v>
          </cell>
        </row>
        <row r="4849">
          <cell r="C4849">
            <v>12</v>
          </cell>
        </row>
        <row r="4850">
          <cell r="C4850">
            <v>12</v>
          </cell>
        </row>
        <row r="4851">
          <cell r="C4851">
            <v>12</v>
          </cell>
        </row>
        <row r="4852">
          <cell r="C4852">
            <v>12</v>
          </cell>
        </row>
        <row r="4853">
          <cell r="C4853">
            <v>12</v>
          </cell>
        </row>
        <row r="4854">
          <cell r="C4854">
            <v>12</v>
          </cell>
        </row>
        <row r="4855">
          <cell r="C4855">
            <v>12</v>
          </cell>
        </row>
        <row r="4856">
          <cell r="C4856">
            <v>12</v>
          </cell>
        </row>
        <row r="4857">
          <cell r="C4857">
            <v>12</v>
          </cell>
        </row>
        <row r="4858">
          <cell r="C4858">
            <v>12</v>
          </cell>
        </row>
        <row r="4859">
          <cell r="C4859">
            <v>12</v>
          </cell>
        </row>
        <row r="4860">
          <cell r="C4860">
            <v>12</v>
          </cell>
        </row>
        <row r="4861">
          <cell r="C4861">
            <v>12</v>
          </cell>
        </row>
        <row r="4862">
          <cell r="C4862">
            <v>12</v>
          </cell>
        </row>
        <row r="4863">
          <cell r="C4863">
            <v>12</v>
          </cell>
        </row>
        <row r="4864">
          <cell r="C4864">
            <v>12</v>
          </cell>
        </row>
        <row r="4865">
          <cell r="C4865">
            <v>12</v>
          </cell>
        </row>
        <row r="4866">
          <cell r="C4866">
            <v>12</v>
          </cell>
        </row>
        <row r="4867">
          <cell r="C4867">
            <v>12</v>
          </cell>
        </row>
        <row r="4868">
          <cell r="C4868">
            <v>12</v>
          </cell>
        </row>
        <row r="4869">
          <cell r="C4869">
            <v>12</v>
          </cell>
        </row>
        <row r="4870">
          <cell r="C4870">
            <v>12</v>
          </cell>
        </row>
        <row r="4871">
          <cell r="C4871">
            <v>12</v>
          </cell>
        </row>
        <row r="4872">
          <cell r="C4872">
            <v>12</v>
          </cell>
        </row>
        <row r="4873">
          <cell r="C4873">
            <v>12</v>
          </cell>
        </row>
        <row r="4874">
          <cell r="C4874">
            <v>12</v>
          </cell>
        </row>
        <row r="4875">
          <cell r="C4875">
            <v>12</v>
          </cell>
        </row>
        <row r="4876">
          <cell r="C4876">
            <v>12</v>
          </cell>
        </row>
        <row r="4877">
          <cell r="C4877">
            <v>12</v>
          </cell>
        </row>
        <row r="4878">
          <cell r="C4878">
            <v>12</v>
          </cell>
        </row>
        <row r="4879">
          <cell r="C4879">
            <v>12</v>
          </cell>
        </row>
        <row r="4880">
          <cell r="C4880">
            <v>12</v>
          </cell>
        </row>
        <row r="4881">
          <cell r="C4881">
            <v>12</v>
          </cell>
        </row>
        <row r="4882">
          <cell r="C4882">
            <v>12</v>
          </cell>
        </row>
        <row r="4883">
          <cell r="C4883">
            <v>12</v>
          </cell>
        </row>
        <row r="4884">
          <cell r="C4884">
            <v>12</v>
          </cell>
        </row>
        <row r="4885">
          <cell r="C4885">
            <v>12</v>
          </cell>
        </row>
        <row r="4886">
          <cell r="C4886">
            <v>12</v>
          </cell>
        </row>
        <row r="4887">
          <cell r="C4887">
            <v>12</v>
          </cell>
        </row>
        <row r="4888">
          <cell r="C4888">
            <v>12</v>
          </cell>
        </row>
        <row r="4889">
          <cell r="C4889">
            <v>12</v>
          </cell>
        </row>
        <row r="4890">
          <cell r="C4890">
            <v>12</v>
          </cell>
        </row>
        <row r="4891">
          <cell r="C4891">
            <v>12</v>
          </cell>
        </row>
        <row r="4892">
          <cell r="C4892">
            <v>12</v>
          </cell>
        </row>
        <row r="4893">
          <cell r="C4893">
            <v>12</v>
          </cell>
        </row>
        <row r="4894">
          <cell r="C4894">
            <v>12</v>
          </cell>
        </row>
        <row r="4895">
          <cell r="C4895">
            <v>12</v>
          </cell>
        </row>
        <row r="4896">
          <cell r="C4896">
            <v>12</v>
          </cell>
        </row>
        <row r="4897">
          <cell r="C4897">
            <v>12</v>
          </cell>
        </row>
        <row r="4898">
          <cell r="C4898">
            <v>12</v>
          </cell>
        </row>
        <row r="4899">
          <cell r="C4899">
            <v>12</v>
          </cell>
        </row>
        <row r="4900">
          <cell r="C4900">
            <v>12</v>
          </cell>
        </row>
        <row r="4901">
          <cell r="C4901">
            <v>12</v>
          </cell>
        </row>
        <row r="4902">
          <cell r="C4902">
            <v>12</v>
          </cell>
        </row>
        <row r="4903">
          <cell r="C4903">
            <v>12</v>
          </cell>
        </row>
        <row r="4904">
          <cell r="C4904">
            <v>12</v>
          </cell>
        </row>
        <row r="4905">
          <cell r="C4905">
            <v>12</v>
          </cell>
        </row>
        <row r="4906">
          <cell r="C4906">
            <v>12</v>
          </cell>
        </row>
        <row r="4907">
          <cell r="C4907">
            <v>12</v>
          </cell>
        </row>
        <row r="4908">
          <cell r="C4908">
            <v>12</v>
          </cell>
        </row>
        <row r="4909">
          <cell r="C4909">
            <v>12</v>
          </cell>
        </row>
        <row r="4910">
          <cell r="C4910">
            <v>12</v>
          </cell>
        </row>
        <row r="4911">
          <cell r="C4911">
            <v>12</v>
          </cell>
        </row>
        <row r="4912">
          <cell r="C4912">
            <v>12</v>
          </cell>
        </row>
        <row r="4913">
          <cell r="C4913">
            <v>12</v>
          </cell>
        </row>
        <row r="4914">
          <cell r="C4914">
            <v>12</v>
          </cell>
        </row>
        <row r="4915">
          <cell r="C4915">
            <v>12</v>
          </cell>
        </row>
        <row r="4916">
          <cell r="C4916">
            <v>12</v>
          </cell>
        </row>
        <row r="4917">
          <cell r="C4917">
            <v>12</v>
          </cell>
        </row>
        <row r="4918">
          <cell r="C4918">
            <v>12</v>
          </cell>
        </row>
        <row r="4919">
          <cell r="C4919">
            <v>12</v>
          </cell>
        </row>
        <row r="4920">
          <cell r="C4920">
            <v>12</v>
          </cell>
        </row>
        <row r="4921">
          <cell r="C4921">
            <v>12</v>
          </cell>
        </row>
        <row r="4922">
          <cell r="C4922">
            <v>12</v>
          </cell>
        </row>
        <row r="4923">
          <cell r="C4923">
            <v>12</v>
          </cell>
        </row>
        <row r="4924">
          <cell r="C4924">
            <v>12</v>
          </cell>
        </row>
        <row r="4925">
          <cell r="C4925">
            <v>12</v>
          </cell>
        </row>
        <row r="4926">
          <cell r="C4926">
            <v>12</v>
          </cell>
        </row>
        <row r="4927">
          <cell r="C4927">
            <v>12</v>
          </cell>
        </row>
        <row r="4928">
          <cell r="C4928">
            <v>12</v>
          </cell>
        </row>
        <row r="4929">
          <cell r="C4929">
            <v>12</v>
          </cell>
        </row>
        <row r="4930">
          <cell r="C4930">
            <v>12</v>
          </cell>
        </row>
        <row r="4931">
          <cell r="C4931">
            <v>12</v>
          </cell>
        </row>
        <row r="4932">
          <cell r="C4932">
            <v>12</v>
          </cell>
        </row>
        <row r="4933">
          <cell r="C4933">
            <v>12</v>
          </cell>
        </row>
        <row r="4934">
          <cell r="C4934">
            <v>12</v>
          </cell>
        </row>
        <row r="4935">
          <cell r="C4935">
            <v>12</v>
          </cell>
        </row>
        <row r="4936">
          <cell r="C4936">
            <v>12</v>
          </cell>
        </row>
        <row r="4937">
          <cell r="C4937">
            <v>12</v>
          </cell>
        </row>
        <row r="4938">
          <cell r="C4938">
            <v>12</v>
          </cell>
        </row>
        <row r="4939">
          <cell r="C4939">
            <v>12</v>
          </cell>
        </row>
        <row r="4940">
          <cell r="C4940">
            <v>12</v>
          </cell>
        </row>
        <row r="4941">
          <cell r="C4941">
            <v>12</v>
          </cell>
        </row>
        <row r="4942">
          <cell r="C4942">
            <v>12</v>
          </cell>
        </row>
        <row r="4943">
          <cell r="C4943">
            <v>12</v>
          </cell>
        </row>
        <row r="4944">
          <cell r="C4944">
            <v>12</v>
          </cell>
        </row>
        <row r="4945">
          <cell r="C4945">
            <v>12</v>
          </cell>
        </row>
        <row r="4946">
          <cell r="C4946">
            <v>12</v>
          </cell>
        </row>
        <row r="4947">
          <cell r="C4947">
            <v>12</v>
          </cell>
        </row>
        <row r="4948">
          <cell r="C4948">
            <v>12</v>
          </cell>
        </row>
        <row r="4949">
          <cell r="C4949">
            <v>12</v>
          </cell>
        </row>
        <row r="4950">
          <cell r="C4950">
            <v>12</v>
          </cell>
        </row>
        <row r="4951">
          <cell r="C4951">
            <v>12</v>
          </cell>
        </row>
        <row r="4952">
          <cell r="C4952">
            <v>12</v>
          </cell>
        </row>
        <row r="4953">
          <cell r="C4953">
            <v>12</v>
          </cell>
        </row>
        <row r="4954">
          <cell r="C4954">
            <v>12</v>
          </cell>
        </row>
        <row r="4955">
          <cell r="C4955">
            <v>12</v>
          </cell>
        </row>
        <row r="4956">
          <cell r="C4956">
            <v>12</v>
          </cell>
        </row>
        <row r="4957">
          <cell r="C4957">
            <v>12</v>
          </cell>
        </row>
        <row r="4958">
          <cell r="C4958">
            <v>12</v>
          </cell>
        </row>
        <row r="4959">
          <cell r="C4959">
            <v>12</v>
          </cell>
        </row>
        <row r="4960">
          <cell r="C4960">
            <v>12</v>
          </cell>
        </row>
        <row r="4961">
          <cell r="C4961">
            <v>12</v>
          </cell>
        </row>
        <row r="4962">
          <cell r="C4962">
            <v>12</v>
          </cell>
        </row>
        <row r="4963">
          <cell r="C4963">
            <v>12</v>
          </cell>
        </row>
        <row r="4964">
          <cell r="C4964">
            <v>12</v>
          </cell>
        </row>
        <row r="4965">
          <cell r="C4965">
            <v>12</v>
          </cell>
        </row>
        <row r="4966">
          <cell r="C4966">
            <v>12</v>
          </cell>
        </row>
        <row r="4967">
          <cell r="C4967">
            <v>12</v>
          </cell>
        </row>
        <row r="4968">
          <cell r="C4968">
            <v>12</v>
          </cell>
        </row>
        <row r="4969">
          <cell r="C4969">
            <v>12</v>
          </cell>
        </row>
        <row r="4970">
          <cell r="C4970">
            <v>12</v>
          </cell>
        </row>
        <row r="4971">
          <cell r="C4971">
            <v>12</v>
          </cell>
        </row>
        <row r="4972">
          <cell r="C4972">
            <v>12</v>
          </cell>
        </row>
        <row r="4973">
          <cell r="C4973">
            <v>12</v>
          </cell>
        </row>
        <row r="4974">
          <cell r="C4974">
            <v>12</v>
          </cell>
        </row>
        <row r="4975">
          <cell r="C4975">
            <v>12</v>
          </cell>
        </row>
        <row r="4976">
          <cell r="C4976">
            <v>12</v>
          </cell>
        </row>
        <row r="4977">
          <cell r="C4977">
            <v>12</v>
          </cell>
        </row>
        <row r="4978">
          <cell r="C4978">
            <v>12</v>
          </cell>
        </row>
        <row r="4979">
          <cell r="C4979">
            <v>12</v>
          </cell>
        </row>
        <row r="4980">
          <cell r="C4980">
            <v>12</v>
          </cell>
        </row>
        <row r="4981">
          <cell r="C4981">
            <v>12</v>
          </cell>
        </row>
        <row r="4982">
          <cell r="C4982">
            <v>12</v>
          </cell>
        </row>
        <row r="4983">
          <cell r="C4983">
            <v>12</v>
          </cell>
        </row>
        <row r="4984">
          <cell r="C4984">
            <v>12</v>
          </cell>
        </row>
        <row r="4985">
          <cell r="C4985">
            <v>12</v>
          </cell>
        </row>
        <row r="4986">
          <cell r="C4986">
            <v>12</v>
          </cell>
        </row>
        <row r="4987">
          <cell r="C4987">
            <v>12</v>
          </cell>
        </row>
        <row r="4988">
          <cell r="C4988">
            <v>12</v>
          </cell>
        </row>
        <row r="4989">
          <cell r="C4989">
            <v>12</v>
          </cell>
        </row>
        <row r="4990">
          <cell r="C4990">
            <v>12</v>
          </cell>
        </row>
        <row r="4991">
          <cell r="C4991">
            <v>12</v>
          </cell>
        </row>
        <row r="4992">
          <cell r="C4992">
            <v>12</v>
          </cell>
        </row>
        <row r="4993">
          <cell r="C4993">
            <v>12</v>
          </cell>
        </row>
        <row r="4994">
          <cell r="C4994">
            <v>12</v>
          </cell>
        </row>
        <row r="4995">
          <cell r="C4995">
            <v>12</v>
          </cell>
        </row>
        <row r="4996">
          <cell r="C4996">
            <v>12</v>
          </cell>
        </row>
        <row r="4997">
          <cell r="C4997">
            <v>12</v>
          </cell>
        </row>
        <row r="4998">
          <cell r="C4998">
            <v>12</v>
          </cell>
        </row>
        <row r="4999">
          <cell r="C4999">
            <v>12</v>
          </cell>
        </row>
        <row r="5000">
          <cell r="C5000">
            <v>12</v>
          </cell>
        </row>
        <row r="5001">
          <cell r="C5001">
            <v>12</v>
          </cell>
        </row>
        <row r="5002">
          <cell r="C5002">
            <v>12</v>
          </cell>
        </row>
        <row r="5003">
          <cell r="C5003">
            <v>12</v>
          </cell>
        </row>
        <row r="5004">
          <cell r="C5004">
            <v>12</v>
          </cell>
        </row>
        <row r="5005">
          <cell r="C5005">
            <v>12</v>
          </cell>
        </row>
        <row r="5006">
          <cell r="C5006">
            <v>12</v>
          </cell>
        </row>
        <row r="5007">
          <cell r="C5007">
            <v>12</v>
          </cell>
        </row>
        <row r="5008">
          <cell r="C5008">
            <v>12</v>
          </cell>
        </row>
        <row r="5009">
          <cell r="C5009">
            <v>12</v>
          </cell>
        </row>
        <row r="5010">
          <cell r="C5010">
            <v>12</v>
          </cell>
        </row>
        <row r="5011">
          <cell r="C5011">
            <v>12</v>
          </cell>
        </row>
        <row r="5012">
          <cell r="C5012">
            <v>12</v>
          </cell>
        </row>
        <row r="5013">
          <cell r="C5013">
            <v>12</v>
          </cell>
        </row>
        <row r="5014">
          <cell r="C5014">
            <v>12</v>
          </cell>
        </row>
        <row r="5015">
          <cell r="C5015">
            <v>12</v>
          </cell>
        </row>
        <row r="5016">
          <cell r="C5016">
            <v>12</v>
          </cell>
        </row>
        <row r="5017">
          <cell r="C5017">
            <v>12</v>
          </cell>
        </row>
        <row r="5018">
          <cell r="C5018">
            <v>12</v>
          </cell>
        </row>
        <row r="5019">
          <cell r="C5019">
            <v>12</v>
          </cell>
        </row>
        <row r="5020">
          <cell r="C5020">
            <v>12</v>
          </cell>
        </row>
        <row r="5021">
          <cell r="C5021">
            <v>12</v>
          </cell>
        </row>
        <row r="5022">
          <cell r="C5022">
            <v>12</v>
          </cell>
        </row>
        <row r="5023">
          <cell r="C5023">
            <v>12</v>
          </cell>
        </row>
        <row r="5024">
          <cell r="C5024">
            <v>12</v>
          </cell>
        </row>
        <row r="5025">
          <cell r="C5025">
            <v>12</v>
          </cell>
        </row>
        <row r="5026">
          <cell r="C5026">
            <v>12</v>
          </cell>
        </row>
        <row r="5027">
          <cell r="C5027">
            <v>12</v>
          </cell>
        </row>
        <row r="5028">
          <cell r="C5028">
            <v>12</v>
          </cell>
        </row>
        <row r="5029">
          <cell r="C5029">
            <v>12</v>
          </cell>
        </row>
        <row r="5030">
          <cell r="C5030">
            <v>12</v>
          </cell>
        </row>
        <row r="5031">
          <cell r="C5031">
            <v>12</v>
          </cell>
        </row>
        <row r="5032">
          <cell r="C5032">
            <v>12</v>
          </cell>
        </row>
        <row r="5033">
          <cell r="C5033">
            <v>12</v>
          </cell>
        </row>
        <row r="5034">
          <cell r="C5034">
            <v>12</v>
          </cell>
        </row>
        <row r="5035">
          <cell r="C5035">
            <v>12</v>
          </cell>
        </row>
        <row r="5036">
          <cell r="C5036">
            <v>12</v>
          </cell>
        </row>
        <row r="5037">
          <cell r="C5037">
            <v>12</v>
          </cell>
        </row>
        <row r="5038">
          <cell r="C5038">
            <v>12</v>
          </cell>
        </row>
        <row r="5039">
          <cell r="C5039">
            <v>12</v>
          </cell>
        </row>
        <row r="5040">
          <cell r="C5040">
            <v>12</v>
          </cell>
        </row>
        <row r="5041">
          <cell r="C5041">
            <v>12</v>
          </cell>
        </row>
        <row r="5042">
          <cell r="C5042">
            <v>12</v>
          </cell>
        </row>
        <row r="5043">
          <cell r="C5043">
            <v>12</v>
          </cell>
        </row>
        <row r="5044">
          <cell r="C5044">
            <v>12</v>
          </cell>
        </row>
        <row r="5045">
          <cell r="C5045">
            <v>12</v>
          </cell>
        </row>
        <row r="5046">
          <cell r="C5046">
            <v>12</v>
          </cell>
        </row>
        <row r="5047">
          <cell r="C5047">
            <v>12</v>
          </cell>
        </row>
        <row r="5048">
          <cell r="C5048">
            <v>12</v>
          </cell>
        </row>
        <row r="5049">
          <cell r="C5049">
            <v>12</v>
          </cell>
        </row>
        <row r="5050">
          <cell r="C5050">
            <v>12</v>
          </cell>
        </row>
        <row r="5051">
          <cell r="C5051">
            <v>12</v>
          </cell>
        </row>
        <row r="5052">
          <cell r="C5052">
            <v>12</v>
          </cell>
        </row>
        <row r="5053">
          <cell r="C5053">
            <v>12</v>
          </cell>
        </row>
        <row r="5054">
          <cell r="C5054">
            <v>12</v>
          </cell>
        </row>
        <row r="5055">
          <cell r="C5055">
            <v>12</v>
          </cell>
        </row>
        <row r="5056">
          <cell r="C5056">
            <v>12</v>
          </cell>
        </row>
        <row r="5057">
          <cell r="C5057">
            <v>12</v>
          </cell>
        </row>
        <row r="5058">
          <cell r="C5058">
            <v>12</v>
          </cell>
        </row>
        <row r="5059">
          <cell r="C5059">
            <v>12</v>
          </cell>
        </row>
        <row r="5060">
          <cell r="C5060">
            <v>12</v>
          </cell>
        </row>
        <row r="5061">
          <cell r="C5061">
            <v>12</v>
          </cell>
        </row>
        <row r="5062">
          <cell r="C5062">
            <v>12</v>
          </cell>
        </row>
        <row r="5063">
          <cell r="C5063">
            <v>12</v>
          </cell>
        </row>
        <row r="5064">
          <cell r="C5064">
            <v>12</v>
          </cell>
        </row>
        <row r="5065">
          <cell r="C5065">
            <v>12</v>
          </cell>
        </row>
        <row r="5066">
          <cell r="C5066">
            <v>12</v>
          </cell>
        </row>
        <row r="5067">
          <cell r="C5067">
            <v>12</v>
          </cell>
        </row>
        <row r="5068">
          <cell r="C5068">
            <v>12</v>
          </cell>
        </row>
        <row r="5069">
          <cell r="C5069">
            <v>12</v>
          </cell>
        </row>
        <row r="5070">
          <cell r="C5070">
            <v>12</v>
          </cell>
        </row>
        <row r="5071">
          <cell r="C5071">
            <v>12</v>
          </cell>
        </row>
        <row r="5072">
          <cell r="C5072">
            <v>12</v>
          </cell>
        </row>
        <row r="5073">
          <cell r="C5073">
            <v>12</v>
          </cell>
        </row>
        <row r="5074">
          <cell r="C5074">
            <v>12</v>
          </cell>
        </row>
        <row r="5075">
          <cell r="C5075">
            <v>12</v>
          </cell>
        </row>
        <row r="5076">
          <cell r="C5076">
            <v>12</v>
          </cell>
        </row>
        <row r="5077">
          <cell r="C5077">
            <v>12</v>
          </cell>
        </row>
        <row r="5078">
          <cell r="C5078">
            <v>12</v>
          </cell>
        </row>
        <row r="5079">
          <cell r="C5079">
            <v>12</v>
          </cell>
        </row>
        <row r="5080">
          <cell r="C5080">
            <v>12</v>
          </cell>
        </row>
        <row r="5081">
          <cell r="C5081">
            <v>12</v>
          </cell>
        </row>
        <row r="5082">
          <cell r="C5082">
            <v>12</v>
          </cell>
        </row>
        <row r="5083">
          <cell r="C5083">
            <v>12</v>
          </cell>
        </row>
        <row r="5084">
          <cell r="C5084">
            <v>12</v>
          </cell>
        </row>
        <row r="5085">
          <cell r="C5085">
            <v>12</v>
          </cell>
        </row>
        <row r="5086">
          <cell r="C5086">
            <v>12</v>
          </cell>
        </row>
        <row r="5087">
          <cell r="C5087">
            <v>12</v>
          </cell>
        </row>
        <row r="5088">
          <cell r="C5088">
            <v>12</v>
          </cell>
        </row>
        <row r="5089">
          <cell r="C5089">
            <v>12</v>
          </cell>
        </row>
        <row r="5090">
          <cell r="C5090">
            <v>12</v>
          </cell>
        </row>
        <row r="5091">
          <cell r="C5091">
            <v>12</v>
          </cell>
        </row>
        <row r="5092">
          <cell r="C5092">
            <v>12</v>
          </cell>
        </row>
        <row r="5093">
          <cell r="C5093">
            <v>12</v>
          </cell>
        </row>
        <row r="5094">
          <cell r="C5094">
            <v>12</v>
          </cell>
        </row>
        <row r="5095">
          <cell r="C5095">
            <v>12</v>
          </cell>
        </row>
        <row r="5096">
          <cell r="C5096">
            <v>12</v>
          </cell>
        </row>
        <row r="5097">
          <cell r="C5097">
            <v>12</v>
          </cell>
        </row>
        <row r="5098">
          <cell r="C5098">
            <v>12</v>
          </cell>
        </row>
        <row r="5099">
          <cell r="C5099">
            <v>12</v>
          </cell>
        </row>
        <row r="5100">
          <cell r="C5100">
            <v>12</v>
          </cell>
        </row>
        <row r="5101">
          <cell r="C5101">
            <v>12</v>
          </cell>
        </row>
        <row r="5102">
          <cell r="C5102">
            <v>12</v>
          </cell>
        </row>
        <row r="5103">
          <cell r="C5103">
            <v>12</v>
          </cell>
        </row>
        <row r="5104">
          <cell r="C5104">
            <v>12</v>
          </cell>
        </row>
        <row r="5105">
          <cell r="C5105">
            <v>12</v>
          </cell>
        </row>
        <row r="5106">
          <cell r="C5106">
            <v>12</v>
          </cell>
        </row>
        <row r="5107">
          <cell r="C5107">
            <v>12</v>
          </cell>
        </row>
        <row r="5108">
          <cell r="C5108">
            <v>12</v>
          </cell>
        </row>
        <row r="5109">
          <cell r="C5109">
            <v>12</v>
          </cell>
        </row>
        <row r="5110">
          <cell r="C5110">
            <v>12</v>
          </cell>
        </row>
        <row r="5111">
          <cell r="C5111">
            <v>12</v>
          </cell>
        </row>
        <row r="5112">
          <cell r="C5112">
            <v>12</v>
          </cell>
        </row>
        <row r="5113">
          <cell r="C5113">
            <v>12</v>
          </cell>
        </row>
        <row r="5114">
          <cell r="C5114">
            <v>12</v>
          </cell>
        </row>
        <row r="5115">
          <cell r="C5115">
            <v>12</v>
          </cell>
        </row>
        <row r="5116">
          <cell r="C5116">
            <v>12</v>
          </cell>
        </row>
        <row r="5117">
          <cell r="C5117">
            <v>12</v>
          </cell>
        </row>
        <row r="5118">
          <cell r="C5118">
            <v>12</v>
          </cell>
        </row>
        <row r="5119">
          <cell r="C5119">
            <v>12</v>
          </cell>
        </row>
        <row r="5120">
          <cell r="C5120">
            <v>12</v>
          </cell>
        </row>
        <row r="5121">
          <cell r="C5121">
            <v>12</v>
          </cell>
        </row>
        <row r="5122">
          <cell r="C5122">
            <v>12</v>
          </cell>
        </row>
        <row r="5123">
          <cell r="C5123">
            <v>12</v>
          </cell>
        </row>
        <row r="5124">
          <cell r="C5124">
            <v>12</v>
          </cell>
        </row>
        <row r="5125">
          <cell r="C5125">
            <v>12</v>
          </cell>
        </row>
        <row r="5126">
          <cell r="C5126">
            <v>12</v>
          </cell>
        </row>
        <row r="5127">
          <cell r="C5127">
            <v>12</v>
          </cell>
        </row>
        <row r="5128">
          <cell r="C5128">
            <v>12</v>
          </cell>
        </row>
        <row r="5129">
          <cell r="C5129">
            <v>12</v>
          </cell>
        </row>
        <row r="5130">
          <cell r="C5130">
            <v>12</v>
          </cell>
        </row>
        <row r="5131">
          <cell r="C5131">
            <v>12</v>
          </cell>
        </row>
        <row r="5132">
          <cell r="C5132">
            <v>12</v>
          </cell>
        </row>
        <row r="5133">
          <cell r="C5133">
            <v>12</v>
          </cell>
        </row>
        <row r="5134">
          <cell r="C5134">
            <v>12</v>
          </cell>
        </row>
        <row r="5135">
          <cell r="C5135">
            <v>12</v>
          </cell>
        </row>
        <row r="5136">
          <cell r="C5136">
            <v>12</v>
          </cell>
        </row>
        <row r="5137">
          <cell r="C5137">
            <v>12</v>
          </cell>
        </row>
        <row r="5138">
          <cell r="C5138">
            <v>12</v>
          </cell>
        </row>
        <row r="5139">
          <cell r="C5139">
            <v>12</v>
          </cell>
        </row>
        <row r="5140">
          <cell r="C5140">
            <v>12</v>
          </cell>
        </row>
        <row r="5141">
          <cell r="C5141">
            <v>12</v>
          </cell>
        </row>
        <row r="5142">
          <cell r="C5142">
            <v>12</v>
          </cell>
        </row>
        <row r="5143">
          <cell r="C5143">
            <v>12</v>
          </cell>
        </row>
        <row r="5144">
          <cell r="C5144">
            <v>12</v>
          </cell>
        </row>
        <row r="5145">
          <cell r="C5145">
            <v>12</v>
          </cell>
        </row>
        <row r="5146">
          <cell r="C5146">
            <v>12</v>
          </cell>
        </row>
        <row r="5147">
          <cell r="C5147">
            <v>12</v>
          </cell>
        </row>
        <row r="5148">
          <cell r="C5148">
            <v>12</v>
          </cell>
        </row>
        <row r="5149">
          <cell r="C5149">
            <v>12</v>
          </cell>
        </row>
        <row r="5150">
          <cell r="C5150">
            <v>12</v>
          </cell>
        </row>
        <row r="5151">
          <cell r="C5151">
            <v>12</v>
          </cell>
        </row>
        <row r="5152">
          <cell r="C5152">
            <v>12</v>
          </cell>
        </row>
        <row r="5153">
          <cell r="C5153">
            <v>12</v>
          </cell>
        </row>
        <row r="5154">
          <cell r="C5154">
            <v>12</v>
          </cell>
        </row>
        <row r="5155">
          <cell r="C5155">
            <v>12</v>
          </cell>
        </row>
        <row r="5156">
          <cell r="C5156">
            <v>12</v>
          </cell>
        </row>
        <row r="5157">
          <cell r="C5157">
            <v>12</v>
          </cell>
        </row>
        <row r="5158">
          <cell r="C5158">
            <v>12</v>
          </cell>
        </row>
        <row r="5159">
          <cell r="C5159">
            <v>12</v>
          </cell>
        </row>
        <row r="5160">
          <cell r="C5160">
            <v>12</v>
          </cell>
        </row>
        <row r="5161">
          <cell r="C5161">
            <v>12</v>
          </cell>
        </row>
        <row r="5162">
          <cell r="C5162">
            <v>12</v>
          </cell>
        </row>
        <row r="5163">
          <cell r="C5163">
            <v>12</v>
          </cell>
        </row>
        <row r="5164">
          <cell r="C5164">
            <v>12</v>
          </cell>
        </row>
        <row r="5165">
          <cell r="C5165">
            <v>12</v>
          </cell>
        </row>
        <row r="5166">
          <cell r="C5166">
            <v>12</v>
          </cell>
        </row>
        <row r="5167">
          <cell r="C5167">
            <v>12</v>
          </cell>
        </row>
        <row r="5168">
          <cell r="C5168">
            <v>12</v>
          </cell>
        </row>
        <row r="5169">
          <cell r="C5169">
            <v>12</v>
          </cell>
        </row>
        <row r="5170">
          <cell r="C5170">
            <v>12</v>
          </cell>
        </row>
        <row r="5171">
          <cell r="C5171">
            <v>12</v>
          </cell>
        </row>
        <row r="5172">
          <cell r="C5172">
            <v>12</v>
          </cell>
        </row>
        <row r="5173">
          <cell r="C5173">
            <v>12</v>
          </cell>
        </row>
        <row r="5174">
          <cell r="C5174">
            <v>12</v>
          </cell>
        </row>
        <row r="5175">
          <cell r="C5175">
            <v>12</v>
          </cell>
        </row>
        <row r="5176">
          <cell r="C5176">
            <v>12</v>
          </cell>
        </row>
        <row r="5177">
          <cell r="C5177">
            <v>12</v>
          </cell>
        </row>
        <row r="5178">
          <cell r="C5178">
            <v>12</v>
          </cell>
        </row>
        <row r="5179">
          <cell r="C5179">
            <v>12</v>
          </cell>
        </row>
        <row r="5180">
          <cell r="C5180">
            <v>12</v>
          </cell>
        </row>
        <row r="5181">
          <cell r="C5181">
            <v>12</v>
          </cell>
        </row>
        <row r="5182">
          <cell r="C5182">
            <v>12</v>
          </cell>
        </row>
        <row r="5183">
          <cell r="C5183">
            <v>12</v>
          </cell>
        </row>
        <row r="5184">
          <cell r="C5184">
            <v>12</v>
          </cell>
        </row>
        <row r="5185">
          <cell r="C5185">
            <v>12</v>
          </cell>
        </row>
        <row r="5186">
          <cell r="C5186">
            <v>12</v>
          </cell>
        </row>
        <row r="5187">
          <cell r="C5187">
            <v>12</v>
          </cell>
        </row>
        <row r="5188">
          <cell r="C5188">
            <v>12</v>
          </cell>
        </row>
        <row r="5189">
          <cell r="C5189">
            <v>12</v>
          </cell>
        </row>
        <row r="5190">
          <cell r="C5190">
            <v>12</v>
          </cell>
        </row>
        <row r="5191">
          <cell r="C5191">
            <v>12</v>
          </cell>
        </row>
        <row r="5192">
          <cell r="C5192">
            <v>12</v>
          </cell>
        </row>
        <row r="5193">
          <cell r="C5193">
            <v>12</v>
          </cell>
        </row>
        <row r="5194">
          <cell r="C5194">
            <v>12</v>
          </cell>
        </row>
        <row r="5195">
          <cell r="C5195">
            <v>12</v>
          </cell>
        </row>
        <row r="5196">
          <cell r="C5196">
            <v>12</v>
          </cell>
        </row>
        <row r="5197">
          <cell r="C5197">
            <v>12</v>
          </cell>
        </row>
        <row r="5198">
          <cell r="C5198">
            <v>12</v>
          </cell>
        </row>
        <row r="5199">
          <cell r="C5199">
            <v>12</v>
          </cell>
        </row>
        <row r="5200">
          <cell r="C5200">
            <v>12</v>
          </cell>
        </row>
        <row r="5201">
          <cell r="C5201">
            <v>12</v>
          </cell>
        </row>
        <row r="5202">
          <cell r="C5202">
            <v>12</v>
          </cell>
        </row>
        <row r="5203">
          <cell r="C5203">
            <v>12</v>
          </cell>
        </row>
        <row r="5204">
          <cell r="C5204">
            <v>12</v>
          </cell>
        </row>
        <row r="5205">
          <cell r="C5205">
            <v>12</v>
          </cell>
        </row>
        <row r="5206">
          <cell r="C5206">
            <v>12</v>
          </cell>
        </row>
        <row r="5207">
          <cell r="C5207">
            <v>12</v>
          </cell>
        </row>
        <row r="5208">
          <cell r="C5208">
            <v>12</v>
          </cell>
        </row>
        <row r="5209">
          <cell r="C5209">
            <v>12</v>
          </cell>
        </row>
        <row r="5210">
          <cell r="C5210">
            <v>12</v>
          </cell>
        </row>
        <row r="5211">
          <cell r="C5211">
            <v>12</v>
          </cell>
        </row>
        <row r="5212">
          <cell r="C5212">
            <v>12</v>
          </cell>
        </row>
        <row r="5213">
          <cell r="C5213">
            <v>12</v>
          </cell>
        </row>
        <row r="5214">
          <cell r="C5214">
            <v>12</v>
          </cell>
        </row>
        <row r="5215">
          <cell r="C5215">
            <v>12</v>
          </cell>
        </row>
        <row r="5216">
          <cell r="C5216">
            <v>12</v>
          </cell>
        </row>
        <row r="5217">
          <cell r="C5217">
            <v>12</v>
          </cell>
        </row>
        <row r="5218">
          <cell r="C5218">
            <v>12</v>
          </cell>
        </row>
        <row r="5219">
          <cell r="C5219">
            <v>12</v>
          </cell>
        </row>
        <row r="5220">
          <cell r="C5220">
            <v>12</v>
          </cell>
        </row>
        <row r="5221">
          <cell r="C5221">
            <v>12</v>
          </cell>
        </row>
        <row r="5222">
          <cell r="C5222">
            <v>12</v>
          </cell>
        </row>
        <row r="5223">
          <cell r="C5223">
            <v>12</v>
          </cell>
        </row>
        <row r="5224">
          <cell r="C5224">
            <v>12</v>
          </cell>
        </row>
        <row r="5225">
          <cell r="C5225">
            <v>12</v>
          </cell>
        </row>
        <row r="5226">
          <cell r="C5226">
            <v>12</v>
          </cell>
        </row>
        <row r="5227">
          <cell r="C5227">
            <v>12</v>
          </cell>
        </row>
        <row r="5228">
          <cell r="C5228">
            <v>12</v>
          </cell>
        </row>
        <row r="5229">
          <cell r="C5229">
            <v>12</v>
          </cell>
        </row>
        <row r="5230">
          <cell r="C5230">
            <v>12</v>
          </cell>
        </row>
        <row r="5231">
          <cell r="C5231">
            <v>12</v>
          </cell>
        </row>
        <row r="5232">
          <cell r="C5232">
            <v>12</v>
          </cell>
        </row>
        <row r="5233">
          <cell r="C5233">
            <v>12</v>
          </cell>
        </row>
        <row r="5234">
          <cell r="C5234">
            <v>12</v>
          </cell>
        </row>
        <row r="5235">
          <cell r="C5235">
            <v>12</v>
          </cell>
        </row>
        <row r="5236">
          <cell r="C5236">
            <v>12</v>
          </cell>
        </row>
        <row r="5237">
          <cell r="C5237">
            <v>12</v>
          </cell>
        </row>
        <row r="5238">
          <cell r="C5238">
            <v>12</v>
          </cell>
        </row>
        <row r="5239">
          <cell r="C5239">
            <v>12</v>
          </cell>
        </row>
        <row r="5240">
          <cell r="C5240">
            <v>12</v>
          </cell>
        </row>
        <row r="5241">
          <cell r="C5241">
            <v>12</v>
          </cell>
        </row>
        <row r="5242">
          <cell r="C5242">
            <v>12</v>
          </cell>
        </row>
        <row r="5243">
          <cell r="C5243">
            <v>12</v>
          </cell>
        </row>
        <row r="5244">
          <cell r="C5244">
            <v>12</v>
          </cell>
        </row>
        <row r="5245">
          <cell r="C5245">
            <v>12</v>
          </cell>
        </row>
        <row r="5246">
          <cell r="C5246">
            <v>12</v>
          </cell>
        </row>
        <row r="5247">
          <cell r="C5247">
            <v>12</v>
          </cell>
        </row>
        <row r="5248">
          <cell r="C5248">
            <v>12</v>
          </cell>
        </row>
        <row r="5249">
          <cell r="C5249">
            <v>12</v>
          </cell>
        </row>
        <row r="5250">
          <cell r="C5250">
            <v>12</v>
          </cell>
        </row>
        <row r="5251">
          <cell r="C5251">
            <v>12</v>
          </cell>
        </row>
        <row r="5252">
          <cell r="C5252">
            <v>12</v>
          </cell>
        </row>
        <row r="5253">
          <cell r="C5253">
            <v>12</v>
          </cell>
        </row>
        <row r="5254">
          <cell r="C5254">
            <v>12</v>
          </cell>
        </row>
        <row r="5255">
          <cell r="C5255">
            <v>12</v>
          </cell>
        </row>
        <row r="5256">
          <cell r="C5256">
            <v>12</v>
          </cell>
        </row>
        <row r="5257">
          <cell r="C5257">
            <v>12</v>
          </cell>
        </row>
        <row r="5258">
          <cell r="C5258">
            <v>12</v>
          </cell>
        </row>
        <row r="5259">
          <cell r="C5259">
            <v>12</v>
          </cell>
        </row>
        <row r="5260">
          <cell r="C5260">
            <v>12</v>
          </cell>
        </row>
        <row r="5261">
          <cell r="C5261">
            <v>12</v>
          </cell>
        </row>
        <row r="5262">
          <cell r="C5262">
            <v>12</v>
          </cell>
        </row>
        <row r="5263">
          <cell r="C5263">
            <v>12</v>
          </cell>
        </row>
        <row r="5264">
          <cell r="C5264">
            <v>12</v>
          </cell>
        </row>
        <row r="5265">
          <cell r="C5265">
            <v>12</v>
          </cell>
        </row>
        <row r="5266">
          <cell r="C5266">
            <v>12</v>
          </cell>
        </row>
        <row r="5267">
          <cell r="C5267">
            <v>12</v>
          </cell>
        </row>
        <row r="5268">
          <cell r="C5268">
            <v>12</v>
          </cell>
        </row>
        <row r="5269">
          <cell r="C5269">
            <v>12</v>
          </cell>
        </row>
        <row r="5270">
          <cell r="C5270">
            <v>12</v>
          </cell>
        </row>
        <row r="5271">
          <cell r="C5271">
            <v>12</v>
          </cell>
        </row>
        <row r="5272">
          <cell r="C5272">
            <v>12</v>
          </cell>
        </row>
        <row r="5273">
          <cell r="C5273">
            <v>12</v>
          </cell>
        </row>
        <row r="5274">
          <cell r="C5274">
            <v>12</v>
          </cell>
        </row>
        <row r="5275">
          <cell r="C5275">
            <v>12</v>
          </cell>
        </row>
        <row r="5276">
          <cell r="C5276">
            <v>12</v>
          </cell>
        </row>
        <row r="5277">
          <cell r="C5277">
            <v>12</v>
          </cell>
        </row>
        <row r="5278">
          <cell r="C5278">
            <v>12</v>
          </cell>
        </row>
        <row r="5279">
          <cell r="C5279">
            <v>12</v>
          </cell>
        </row>
        <row r="5280">
          <cell r="C5280">
            <v>12</v>
          </cell>
        </row>
        <row r="5281">
          <cell r="C5281">
            <v>12</v>
          </cell>
        </row>
        <row r="5282">
          <cell r="C5282">
            <v>12</v>
          </cell>
        </row>
        <row r="5283">
          <cell r="C5283">
            <v>12</v>
          </cell>
        </row>
        <row r="5284">
          <cell r="C5284">
            <v>12</v>
          </cell>
        </row>
        <row r="5285">
          <cell r="C5285">
            <v>12</v>
          </cell>
        </row>
        <row r="5286">
          <cell r="C5286">
            <v>12</v>
          </cell>
        </row>
        <row r="5287">
          <cell r="C5287">
            <v>12</v>
          </cell>
        </row>
        <row r="5288">
          <cell r="C5288">
            <v>12</v>
          </cell>
        </row>
        <row r="5289">
          <cell r="C5289">
            <v>12</v>
          </cell>
        </row>
        <row r="5290">
          <cell r="C5290">
            <v>12</v>
          </cell>
        </row>
        <row r="5291">
          <cell r="C5291">
            <v>12</v>
          </cell>
        </row>
        <row r="5292">
          <cell r="C5292">
            <v>12</v>
          </cell>
        </row>
        <row r="5293">
          <cell r="C5293">
            <v>12</v>
          </cell>
        </row>
        <row r="5294">
          <cell r="C5294">
            <v>12</v>
          </cell>
        </row>
        <row r="5295">
          <cell r="C5295">
            <v>12</v>
          </cell>
        </row>
        <row r="5296">
          <cell r="C5296">
            <v>12</v>
          </cell>
        </row>
        <row r="5297">
          <cell r="C5297">
            <v>12</v>
          </cell>
        </row>
        <row r="5298">
          <cell r="C5298">
            <v>12</v>
          </cell>
        </row>
        <row r="5299">
          <cell r="C5299">
            <v>12</v>
          </cell>
        </row>
        <row r="5300">
          <cell r="C5300">
            <v>12</v>
          </cell>
        </row>
        <row r="5301">
          <cell r="C5301">
            <v>12</v>
          </cell>
        </row>
        <row r="5302">
          <cell r="C5302">
            <v>12</v>
          </cell>
        </row>
        <row r="5303">
          <cell r="C5303">
            <v>12</v>
          </cell>
        </row>
        <row r="5304">
          <cell r="C5304">
            <v>12</v>
          </cell>
        </row>
        <row r="5305">
          <cell r="C5305">
            <v>12</v>
          </cell>
        </row>
        <row r="5306">
          <cell r="C5306">
            <v>12</v>
          </cell>
        </row>
        <row r="5307">
          <cell r="C5307">
            <v>12</v>
          </cell>
        </row>
        <row r="5308">
          <cell r="C5308">
            <v>12</v>
          </cell>
        </row>
        <row r="5309">
          <cell r="C5309">
            <v>12</v>
          </cell>
        </row>
        <row r="5310">
          <cell r="C5310">
            <v>12</v>
          </cell>
        </row>
        <row r="5311">
          <cell r="C5311">
            <v>12</v>
          </cell>
        </row>
        <row r="5312">
          <cell r="C5312">
            <v>13</v>
          </cell>
        </row>
        <row r="5313">
          <cell r="C5313">
            <v>13</v>
          </cell>
        </row>
        <row r="5314">
          <cell r="C5314">
            <v>13</v>
          </cell>
        </row>
        <row r="5315">
          <cell r="C5315">
            <v>13</v>
          </cell>
        </row>
        <row r="5316">
          <cell r="C5316">
            <v>13</v>
          </cell>
        </row>
        <row r="5317">
          <cell r="C5317">
            <v>13</v>
          </cell>
        </row>
        <row r="5318">
          <cell r="C5318">
            <v>13</v>
          </cell>
        </row>
        <row r="5319">
          <cell r="C5319">
            <v>13</v>
          </cell>
        </row>
        <row r="5320">
          <cell r="C5320">
            <v>13</v>
          </cell>
        </row>
        <row r="5321">
          <cell r="C5321">
            <v>13</v>
          </cell>
        </row>
        <row r="5322">
          <cell r="C5322">
            <v>13</v>
          </cell>
        </row>
        <row r="5323">
          <cell r="C5323">
            <v>13</v>
          </cell>
        </row>
        <row r="5324">
          <cell r="C5324">
            <v>13</v>
          </cell>
        </row>
        <row r="5325">
          <cell r="C5325">
            <v>13</v>
          </cell>
        </row>
        <row r="5326">
          <cell r="C5326">
            <v>13</v>
          </cell>
        </row>
        <row r="5327">
          <cell r="C5327">
            <v>13</v>
          </cell>
        </row>
        <row r="5328">
          <cell r="C5328">
            <v>13</v>
          </cell>
        </row>
        <row r="5329">
          <cell r="C5329">
            <v>13</v>
          </cell>
        </row>
        <row r="5330">
          <cell r="C5330">
            <v>13</v>
          </cell>
        </row>
        <row r="5331">
          <cell r="C5331">
            <v>13</v>
          </cell>
        </row>
        <row r="5332">
          <cell r="C5332">
            <v>13</v>
          </cell>
        </row>
        <row r="5333">
          <cell r="C5333">
            <v>13</v>
          </cell>
        </row>
        <row r="5334">
          <cell r="C5334">
            <v>13</v>
          </cell>
        </row>
        <row r="5335">
          <cell r="C5335">
            <v>13</v>
          </cell>
        </row>
        <row r="5336">
          <cell r="C5336">
            <v>13</v>
          </cell>
        </row>
        <row r="5337">
          <cell r="C5337">
            <v>13</v>
          </cell>
        </row>
        <row r="5338">
          <cell r="C5338">
            <v>13</v>
          </cell>
        </row>
        <row r="5339">
          <cell r="C5339">
            <v>13</v>
          </cell>
        </row>
        <row r="5340">
          <cell r="C5340">
            <v>13</v>
          </cell>
        </row>
        <row r="5341">
          <cell r="C5341">
            <v>13</v>
          </cell>
        </row>
        <row r="5342">
          <cell r="C5342">
            <v>13</v>
          </cell>
        </row>
        <row r="5343">
          <cell r="C5343">
            <v>13</v>
          </cell>
        </row>
        <row r="5344">
          <cell r="C5344">
            <v>13</v>
          </cell>
        </row>
        <row r="5345">
          <cell r="C5345">
            <v>13</v>
          </cell>
        </row>
        <row r="5346">
          <cell r="C5346">
            <v>13</v>
          </cell>
        </row>
        <row r="5347">
          <cell r="C5347">
            <v>13</v>
          </cell>
        </row>
        <row r="5348">
          <cell r="C5348">
            <v>13</v>
          </cell>
        </row>
        <row r="5349">
          <cell r="C5349">
            <v>13</v>
          </cell>
        </row>
        <row r="5350">
          <cell r="C5350">
            <v>13</v>
          </cell>
        </row>
        <row r="5351">
          <cell r="C5351">
            <v>13</v>
          </cell>
        </row>
        <row r="5352">
          <cell r="C5352">
            <v>13</v>
          </cell>
        </row>
        <row r="5353">
          <cell r="C5353">
            <v>13</v>
          </cell>
        </row>
        <row r="5354">
          <cell r="C5354">
            <v>13</v>
          </cell>
        </row>
        <row r="5355">
          <cell r="C5355">
            <v>13</v>
          </cell>
        </row>
        <row r="5356">
          <cell r="C5356">
            <v>13</v>
          </cell>
        </row>
        <row r="5357">
          <cell r="C5357">
            <v>13</v>
          </cell>
        </row>
        <row r="5358">
          <cell r="C5358">
            <v>13</v>
          </cell>
        </row>
        <row r="5359">
          <cell r="C5359">
            <v>13</v>
          </cell>
        </row>
        <row r="5360">
          <cell r="C5360">
            <v>13</v>
          </cell>
        </row>
        <row r="5361">
          <cell r="C5361">
            <v>13</v>
          </cell>
        </row>
        <row r="5362">
          <cell r="C5362">
            <v>13</v>
          </cell>
        </row>
        <row r="5363">
          <cell r="C5363">
            <v>13</v>
          </cell>
        </row>
        <row r="5364">
          <cell r="C5364">
            <v>13</v>
          </cell>
        </row>
        <row r="5365">
          <cell r="C5365">
            <v>13</v>
          </cell>
        </row>
        <row r="5366">
          <cell r="C5366">
            <v>13</v>
          </cell>
        </row>
        <row r="5367">
          <cell r="C5367">
            <v>13</v>
          </cell>
        </row>
        <row r="5368">
          <cell r="C5368">
            <v>13</v>
          </cell>
        </row>
        <row r="5369">
          <cell r="C5369">
            <v>13</v>
          </cell>
        </row>
        <row r="5370">
          <cell r="C5370">
            <v>13</v>
          </cell>
        </row>
        <row r="5371">
          <cell r="C5371">
            <v>13</v>
          </cell>
        </row>
        <row r="5372">
          <cell r="C5372">
            <v>13</v>
          </cell>
        </row>
        <row r="5373">
          <cell r="C5373">
            <v>13</v>
          </cell>
        </row>
        <row r="5374">
          <cell r="C5374">
            <v>13</v>
          </cell>
        </row>
        <row r="5375">
          <cell r="C5375">
            <v>13</v>
          </cell>
        </row>
        <row r="5376">
          <cell r="C5376">
            <v>13</v>
          </cell>
        </row>
        <row r="5377">
          <cell r="C5377">
            <v>13</v>
          </cell>
        </row>
        <row r="5378">
          <cell r="C5378">
            <v>13</v>
          </cell>
        </row>
        <row r="5379">
          <cell r="C5379">
            <v>13</v>
          </cell>
        </row>
        <row r="5380">
          <cell r="C5380">
            <v>13</v>
          </cell>
        </row>
        <row r="5381">
          <cell r="C5381">
            <v>13</v>
          </cell>
        </row>
        <row r="5382">
          <cell r="C5382">
            <v>13</v>
          </cell>
        </row>
        <row r="5383">
          <cell r="C5383">
            <v>13</v>
          </cell>
        </row>
        <row r="5384">
          <cell r="C5384">
            <v>13</v>
          </cell>
        </row>
        <row r="5385">
          <cell r="C5385">
            <v>13</v>
          </cell>
        </row>
        <row r="5386">
          <cell r="C5386">
            <v>13</v>
          </cell>
        </row>
        <row r="5387">
          <cell r="C5387">
            <v>13</v>
          </cell>
        </row>
        <row r="5388">
          <cell r="C5388">
            <v>13</v>
          </cell>
        </row>
        <row r="5389">
          <cell r="C5389">
            <v>13</v>
          </cell>
        </row>
        <row r="5390">
          <cell r="C5390">
            <v>13</v>
          </cell>
        </row>
        <row r="5391">
          <cell r="C5391">
            <v>13</v>
          </cell>
        </row>
        <row r="5392">
          <cell r="C5392">
            <v>13</v>
          </cell>
        </row>
        <row r="5393">
          <cell r="C5393">
            <v>13</v>
          </cell>
        </row>
        <row r="5394">
          <cell r="C5394">
            <v>13</v>
          </cell>
        </row>
        <row r="5395">
          <cell r="C5395">
            <v>13</v>
          </cell>
        </row>
        <row r="5396">
          <cell r="C5396">
            <v>13</v>
          </cell>
        </row>
        <row r="5397">
          <cell r="C5397">
            <v>13</v>
          </cell>
        </row>
        <row r="5398">
          <cell r="C5398">
            <v>13</v>
          </cell>
        </row>
        <row r="5399">
          <cell r="C5399">
            <v>13</v>
          </cell>
        </row>
        <row r="5400">
          <cell r="C5400">
            <v>13</v>
          </cell>
        </row>
        <row r="5401">
          <cell r="C5401">
            <v>13</v>
          </cell>
        </row>
        <row r="5402">
          <cell r="C5402">
            <v>13</v>
          </cell>
        </row>
        <row r="5403">
          <cell r="C5403">
            <v>13</v>
          </cell>
        </row>
        <row r="5404">
          <cell r="C5404">
            <v>13</v>
          </cell>
        </row>
        <row r="5405">
          <cell r="C5405">
            <v>13</v>
          </cell>
        </row>
        <row r="5406">
          <cell r="C5406">
            <v>13</v>
          </cell>
        </row>
        <row r="5407">
          <cell r="C5407">
            <v>13</v>
          </cell>
        </row>
        <row r="5408">
          <cell r="C5408">
            <v>13</v>
          </cell>
        </row>
        <row r="5409">
          <cell r="C5409">
            <v>13</v>
          </cell>
        </row>
        <row r="5410">
          <cell r="C5410">
            <v>13</v>
          </cell>
        </row>
        <row r="5411">
          <cell r="C5411">
            <v>13</v>
          </cell>
        </row>
        <row r="5412">
          <cell r="C5412">
            <v>13</v>
          </cell>
        </row>
        <row r="5413">
          <cell r="C5413">
            <v>13</v>
          </cell>
        </row>
        <row r="5414">
          <cell r="C5414">
            <v>13</v>
          </cell>
        </row>
        <row r="5415">
          <cell r="C5415">
            <v>13</v>
          </cell>
        </row>
        <row r="5416">
          <cell r="C5416">
            <v>13</v>
          </cell>
        </row>
        <row r="5417">
          <cell r="C5417">
            <v>13</v>
          </cell>
        </row>
        <row r="5418">
          <cell r="C5418">
            <v>13</v>
          </cell>
        </row>
        <row r="5419">
          <cell r="C5419">
            <v>13</v>
          </cell>
        </row>
        <row r="5420">
          <cell r="C5420">
            <v>13</v>
          </cell>
        </row>
        <row r="5421">
          <cell r="C5421">
            <v>13</v>
          </cell>
        </row>
        <row r="5422">
          <cell r="C5422">
            <v>13</v>
          </cell>
        </row>
        <row r="5423">
          <cell r="C5423">
            <v>13</v>
          </cell>
        </row>
        <row r="5424">
          <cell r="C5424">
            <v>13</v>
          </cell>
        </row>
        <row r="5425">
          <cell r="C5425">
            <v>13</v>
          </cell>
        </row>
        <row r="5426">
          <cell r="C5426">
            <v>13</v>
          </cell>
        </row>
        <row r="5427">
          <cell r="C5427">
            <v>13</v>
          </cell>
        </row>
        <row r="5428">
          <cell r="C5428">
            <v>13</v>
          </cell>
        </row>
        <row r="5429">
          <cell r="C5429">
            <v>13</v>
          </cell>
        </row>
        <row r="5430">
          <cell r="C5430">
            <v>13</v>
          </cell>
        </row>
        <row r="5431">
          <cell r="C5431">
            <v>13</v>
          </cell>
        </row>
        <row r="5432">
          <cell r="C5432">
            <v>13</v>
          </cell>
        </row>
        <row r="5433">
          <cell r="C5433">
            <v>13</v>
          </cell>
        </row>
        <row r="5434">
          <cell r="C5434">
            <v>13</v>
          </cell>
        </row>
        <row r="5435">
          <cell r="C5435">
            <v>13</v>
          </cell>
        </row>
        <row r="5436">
          <cell r="C5436">
            <v>13</v>
          </cell>
        </row>
        <row r="5437">
          <cell r="C5437">
            <v>13</v>
          </cell>
        </row>
        <row r="5438">
          <cell r="C5438">
            <v>13</v>
          </cell>
        </row>
        <row r="5439">
          <cell r="C5439">
            <v>13</v>
          </cell>
        </row>
        <row r="5440">
          <cell r="C5440">
            <v>13</v>
          </cell>
        </row>
        <row r="5441">
          <cell r="C5441">
            <v>13</v>
          </cell>
        </row>
        <row r="5442">
          <cell r="C5442">
            <v>13</v>
          </cell>
        </row>
        <row r="5443">
          <cell r="C5443">
            <v>13</v>
          </cell>
        </row>
        <row r="5444">
          <cell r="C5444">
            <v>13</v>
          </cell>
        </row>
        <row r="5445">
          <cell r="C5445">
            <v>13</v>
          </cell>
        </row>
        <row r="5446">
          <cell r="C5446">
            <v>13</v>
          </cell>
        </row>
        <row r="5447">
          <cell r="C5447">
            <v>13</v>
          </cell>
        </row>
        <row r="5448">
          <cell r="C5448">
            <v>13</v>
          </cell>
        </row>
        <row r="5449">
          <cell r="C5449">
            <v>13</v>
          </cell>
        </row>
        <row r="5450">
          <cell r="C5450">
            <v>13</v>
          </cell>
        </row>
        <row r="5451">
          <cell r="C5451">
            <v>13</v>
          </cell>
        </row>
        <row r="5452">
          <cell r="C5452">
            <v>13</v>
          </cell>
        </row>
        <row r="5453">
          <cell r="C5453">
            <v>13</v>
          </cell>
        </row>
        <row r="5454">
          <cell r="C5454">
            <v>13</v>
          </cell>
        </row>
        <row r="5455">
          <cell r="C5455">
            <v>13</v>
          </cell>
        </row>
        <row r="5456">
          <cell r="C5456">
            <v>13</v>
          </cell>
        </row>
        <row r="5457">
          <cell r="C5457">
            <v>13</v>
          </cell>
        </row>
        <row r="5458">
          <cell r="C5458">
            <v>13</v>
          </cell>
        </row>
        <row r="5459">
          <cell r="C5459">
            <v>13</v>
          </cell>
        </row>
        <row r="5460">
          <cell r="C5460">
            <v>13</v>
          </cell>
        </row>
        <row r="5461">
          <cell r="C5461">
            <v>13</v>
          </cell>
        </row>
        <row r="5462">
          <cell r="C5462">
            <v>13</v>
          </cell>
        </row>
        <row r="5463">
          <cell r="C5463">
            <v>13</v>
          </cell>
        </row>
        <row r="5464">
          <cell r="C5464">
            <v>13</v>
          </cell>
        </row>
        <row r="5465">
          <cell r="C5465">
            <v>13</v>
          </cell>
        </row>
        <row r="5466">
          <cell r="C5466">
            <v>13</v>
          </cell>
        </row>
        <row r="5467">
          <cell r="C5467">
            <v>13</v>
          </cell>
        </row>
        <row r="5468">
          <cell r="C5468">
            <v>13</v>
          </cell>
        </row>
        <row r="5469">
          <cell r="C5469">
            <v>13</v>
          </cell>
        </row>
        <row r="5470">
          <cell r="C5470">
            <v>13</v>
          </cell>
        </row>
        <row r="5471">
          <cell r="C5471">
            <v>13</v>
          </cell>
        </row>
        <row r="5472">
          <cell r="C5472">
            <v>13</v>
          </cell>
        </row>
        <row r="5473">
          <cell r="C5473">
            <v>13</v>
          </cell>
        </row>
        <row r="5474">
          <cell r="C5474">
            <v>13</v>
          </cell>
        </row>
        <row r="5475">
          <cell r="C5475">
            <v>13</v>
          </cell>
        </row>
        <row r="5476">
          <cell r="C5476">
            <v>13</v>
          </cell>
        </row>
        <row r="5477">
          <cell r="C5477">
            <v>13</v>
          </cell>
        </row>
        <row r="5478">
          <cell r="C5478">
            <v>13</v>
          </cell>
        </row>
        <row r="5479">
          <cell r="C5479">
            <v>13</v>
          </cell>
        </row>
        <row r="5480">
          <cell r="C5480">
            <v>13</v>
          </cell>
        </row>
        <row r="5481">
          <cell r="C5481">
            <v>13</v>
          </cell>
        </row>
        <row r="5482">
          <cell r="C5482">
            <v>13</v>
          </cell>
        </row>
        <row r="5483">
          <cell r="C5483">
            <v>13</v>
          </cell>
        </row>
        <row r="5484">
          <cell r="C5484">
            <v>13</v>
          </cell>
        </row>
        <row r="5485">
          <cell r="C5485">
            <v>13</v>
          </cell>
        </row>
        <row r="5486">
          <cell r="C5486">
            <v>13</v>
          </cell>
        </row>
        <row r="5487">
          <cell r="C5487">
            <v>13</v>
          </cell>
        </row>
        <row r="5488">
          <cell r="C5488">
            <v>13</v>
          </cell>
        </row>
        <row r="5489">
          <cell r="C5489">
            <v>13</v>
          </cell>
        </row>
        <row r="5490">
          <cell r="C5490">
            <v>13</v>
          </cell>
        </row>
        <row r="5491">
          <cell r="C5491">
            <v>13</v>
          </cell>
        </row>
        <row r="5492">
          <cell r="C5492">
            <v>13</v>
          </cell>
        </row>
        <row r="5493">
          <cell r="C5493">
            <v>13</v>
          </cell>
        </row>
        <row r="5494">
          <cell r="C5494">
            <v>13</v>
          </cell>
        </row>
        <row r="5495">
          <cell r="C5495">
            <v>13</v>
          </cell>
        </row>
        <row r="5496">
          <cell r="C5496">
            <v>13</v>
          </cell>
        </row>
        <row r="5497">
          <cell r="C5497">
            <v>13</v>
          </cell>
        </row>
        <row r="5498">
          <cell r="C5498">
            <v>13</v>
          </cell>
        </row>
        <row r="5499">
          <cell r="C5499">
            <v>13</v>
          </cell>
        </row>
        <row r="5500">
          <cell r="C5500">
            <v>13</v>
          </cell>
        </row>
        <row r="5501">
          <cell r="C5501">
            <v>13</v>
          </cell>
        </row>
        <row r="5502">
          <cell r="C5502">
            <v>13</v>
          </cell>
        </row>
        <row r="5503">
          <cell r="C5503">
            <v>13</v>
          </cell>
        </row>
        <row r="5504">
          <cell r="C5504">
            <v>13</v>
          </cell>
        </row>
        <row r="5505">
          <cell r="C5505">
            <v>13</v>
          </cell>
        </row>
        <row r="5506">
          <cell r="C5506">
            <v>13</v>
          </cell>
        </row>
        <row r="5507">
          <cell r="C5507">
            <v>13</v>
          </cell>
        </row>
        <row r="5508">
          <cell r="C5508">
            <v>13</v>
          </cell>
        </row>
        <row r="5509">
          <cell r="C5509">
            <v>13</v>
          </cell>
        </row>
        <row r="5510">
          <cell r="C5510">
            <v>13</v>
          </cell>
        </row>
        <row r="5511">
          <cell r="C5511">
            <v>13</v>
          </cell>
        </row>
        <row r="5512">
          <cell r="C5512">
            <v>13</v>
          </cell>
        </row>
        <row r="5513">
          <cell r="C5513">
            <v>13</v>
          </cell>
        </row>
        <row r="5514">
          <cell r="C5514">
            <v>13</v>
          </cell>
        </row>
        <row r="5515">
          <cell r="C5515">
            <v>13</v>
          </cell>
        </row>
        <row r="5516">
          <cell r="C5516">
            <v>13</v>
          </cell>
        </row>
        <row r="5517">
          <cell r="C5517">
            <v>13</v>
          </cell>
        </row>
        <row r="5518">
          <cell r="C5518">
            <v>13</v>
          </cell>
        </row>
        <row r="5519">
          <cell r="C5519">
            <v>13</v>
          </cell>
        </row>
        <row r="5520">
          <cell r="C5520">
            <v>13</v>
          </cell>
        </row>
        <row r="5521">
          <cell r="C5521">
            <v>13</v>
          </cell>
        </row>
        <row r="5522">
          <cell r="C5522">
            <v>13</v>
          </cell>
        </row>
        <row r="5523">
          <cell r="C5523">
            <v>13</v>
          </cell>
        </row>
        <row r="5524">
          <cell r="C5524">
            <v>13</v>
          </cell>
        </row>
        <row r="5525">
          <cell r="C5525">
            <v>13</v>
          </cell>
        </row>
        <row r="5526">
          <cell r="C5526">
            <v>13</v>
          </cell>
        </row>
        <row r="5527">
          <cell r="C5527">
            <v>13</v>
          </cell>
        </row>
        <row r="5528">
          <cell r="C5528">
            <v>13</v>
          </cell>
        </row>
        <row r="5529">
          <cell r="C5529">
            <v>13</v>
          </cell>
        </row>
        <row r="5530">
          <cell r="C5530">
            <v>13</v>
          </cell>
        </row>
        <row r="5531">
          <cell r="C5531">
            <v>13</v>
          </cell>
        </row>
        <row r="5532">
          <cell r="C5532">
            <v>13</v>
          </cell>
        </row>
        <row r="5533">
          <cell r="C5533">
            <v>13</v>
          </cell>
        </row>
        <row r="5534">
          <cell r="C5534">
            <v>13</v>
          </cell>
        </row>
        <row r="5535">
          <cell r="C5535">
            <v>13</v>
          </cell>
        </row>
        <row r="5536">
          <cell r="C5536">
            <v>13</v>
          </cell>
        </row>
        <row r="5537">
          <cell r="C5537">
            <v>13</v>
          </cell>
        </row>
        <row r="5538">
          <cell r="C5538">
            <v>13</v>
          </cell>
        </row>
        <row r="5539">
          <cell r="C5539">
            <v>13</v>
          </cell>
        </row>
        <row r="5540">
          <cell r="C5540">
            <v>13</v>
          </cell>
        </row>
        <row r="5541">
          <cell r="C5541">
            <v>13</v>
          </cell>
        </row>
        <row r="5542">
          <cell r="C5542">
            <v>13</v>
          </cell>
        </row>
        <row r="5543">
          <cell r="C5543">
            <v>13</v>
          </cell>
        </row>
        <row r="5544">
          <cell r="C5544">
            <v>13</v>
          </cell>
        </row>
        <row r="5545">
          <cell r="C5545">
            <v>13</v>
          </cell>
        </row>
        <row r="5546">
          <cell r="C5546">
            <v>13</v>
          </cell>
        </row>
        <row r="5547">
          <cell r="C5547">
            <v>13</v>
          </cell>
        </row>
        <row r="5548">
          <cell r="C5548">
            <v>13</v>
          </cell>
        </row>
        <row r="5549">
          <cell r="C5549">
            <v>13</v>
          </cell>
        </row>
        <row r="5550">
          <cell r="C5550">
            <v>13</v>
          </cell>
        </row>
        <row r="5551">
          <cell r="C5551">
            <v>13</v>
          </cell>
        </row>
        <row r="5552">
          <cell r="C5552">
            <v>13</v>
          </cell>
        </row>
        <row r="5553">
          <cell r="C5553">
            <v>13</v>
          </cell>
        </row>
        <row r="5554">
          <cell r="C5554">
            <v>13</v>
          </cell>
        </row>
        <row r="5555">
          <cell r="C5555">
            <v>13</v>
          </cell>
        </row>
        <row r="5556">
          <cell r="C5556">
            <v>13</v>
          </cell>
        </row>
        <row r="5557">
          <cell r="C5557">
            <v>13</v>
          </cell>
        </row>
        <row r="5558">
          <cell r="C5558">
            <v>13</v>
          </cell>
        </row>
        <row r="5559">
          <cell r="C5559">
            <v>13</v>
          </cell>
        </row>
        <row r="5560">
          <cell r="C5560">
            <v>13</v>
          </cell>
        </row>
        <row r="5561">
          <cell r="C5561">
            <v>13</v>
          </cell>
        </row>
        <row r="5562">
          <cell r="C5562">
            <v>13</v>
          </cell>
        </row>
        <row r="5563">
          <cell r="C5563">
            <v>13</v>
          </cell>
        </row>
        <row r="5564">
          <cell r="C5564">
            <v>13</v>
          </cell>
        </row>
        <row r="5565">
          <cell r="C5565">
            <v>13</v>
          </cell>
        </row>
        <row r="5566">
          <cell r="C5566">
            <v>13</v>
          </cell>
        </row>
        <row r="5567">
          <cell r="C5567">
            <v>13</v>
          </cell>
        </row>
        <row r="5568">
          <cell r="C5568">
            <v>13</v>
          </cell>
        </row>
        <row r="5569">
          <cell r="C5569">
            <v>13</v>
          </cell>
        </row>
        <row r="5570">
          <cell r="C5570">
            <v>13</v>
          </cell>
        </row>
        <row r="5571">
          <cell r="C5571">
            <v>13</v>
          </cell>
        </row>
        <row r="5572">
          <cell r="C5572">
            <v>13</v>
          </cell>
        </row>
        <row r="5573">
          <cell r="C5573">
            <v>13</v>
          </cell>
        </row>
        <row r="5574">
          <cell r="C5574">
            <v>13</v>
          </cell>
        </row>
        <row r="5575">
          <cell r="C5575">
            <v>13</v>
          </cell>
        </row>
        <row r="5576">
          <cell r="C5576">
            <v>13</v>
          </cell>
        </row>
        <row r="5577">
          <cell r="C5577">
            <v>13</v>
          </cell>
        </row>
        <row r="5578">
          <cell r="C5578">
            <v>13</v>
          </cell>
        </row>
        <row r="5579">
          <cell r="C5579">
            <v>13</v>
          </cell>
        </row>
        <row r="5580">
          <cell r="C5580">
            <v>13</v>
          </cell>
        </row>
        <row r="5581">
          <cell r="C5581">
            <v>13</v>
          </cell>
        </row>
        <row r="5582">
          <cell r="C5582">
            <v>13</v>
          </cell>
        </row>
        <row r="5583">
          <cell r="C5583">
            <v>13</v>
          </cell>
        </row>
        <row r="5584">
          <cell r="C5584">
            <v>13</v>
          </cell>
        </row>
        <row r="5585">
          <cell r="C5585">
            <v>13</v>
          </cell>
        </row>
        <row r="5586">
          <cell r="C5586">
            <v>13</v>
          </cell>
        </row>
        <row r="5587">
          <cell r="C5587">
            <v>13</v>
          </cell>
        </row>
        <row r="5588">
          <cell r="C5588">
            <v>13</v>
          </cell>
        </row>
        <row r="5589">
          <cell r="C5589">
            <v>13</v>
          </cell>
        </row>
        <row r="5590">
          <cell r="C5590">
            <v>13</v>
          </cell>
        </row>
        <row r="5591">
          <cell r="C5591">
            <v>13</v>
          </cell>
        </row>
        <row r="5592">
          <cell r="C5592">
            <v>13</v>
          </cell>
        </row>
        <row r="5593">
          <cell r="C5593">
            <v>13</v>
          </cell>
        </row>
        <row r="5594">
          <cell r="C5594">
            <v>13</v>
          </cell>
        </row>
        <row r="5595">
          <cell r="C5595">
            <v>13</v>
          </cell>
        </row>
        <row r="5596">
          <cell r="C5596">
            <v>13</v>
          </cell>
        </row>
        <row r="5597">
          <cell r="C5597">
            <v>13</v>
          </cell>
        </row>
        <row r="5598">
          <cell r="C5598">
            <v>13</v>
          </cell>
        </row>
        <row r="5599">
          <cell r="C5599">
            <v>13</v>
          </cell>
        </row>
        <row r="5600">
          <cell r="C5600">
            <v>13</v>
          </cell>
        </row>
        <row r="5601">
          <cell r="C5601">
            <v>13</v>
          </cell>
        </row>
        <row r="5602">
          <cell r="C5602">
            <v>13</v>
          </cell>
        </row>
        <row r="5603">
          <cell r="C5603">
            <v>13</v>
          </cell>
        </row>
        <row r="5604">
          <cell r="C5604">
            <v>13</v>
          </cell>
        </row>
        <row r="5605">
          <cell r="C5605">
            <v>13</v>
          </cell>
        </row>
        <row r="5606">
          <cell r="C5606">
            <v>13</v>
          </cell>
        </row>
        <row r="5607">
          <cell r="C5607">
            <v>13</v>
          </cell>
        </row>
        <row r="5608">
          <cell r="C5608">
            <v>13</v>
          </cell>
        </row>
        <row r="5609">
          <cell r="C5609">
            <v>13</v>
          </cell>
        </row>
        <row r="5610">
          <cell r="C5610">
            <v>13</v>
          </cell>
        </row>
        <row r="5611">
          <cell r="C5611">
            <v>13</v>
          </cell>
        </row>
        <row r="5612">
          <cell r="C5612">
            <v>13</v>
          </cell>
        </row>
        <row r="5613">
          <cell r="C5613">
            <v>13</v>
          </cell>
        </row>
        <row r="5614">
          <cell r="C5614">
            <v>13</v>
          </cell>
        </row>
        <row r="5615">
          <cell r="C5615">
            <v>13</v>
          </cell>
        </row>
        <row r="5616">
          <cell r="C5616">
            <v>13</v>
          </cell>
        </row>
        <row r="5617">
          <cell r="C5617">
            <v>13</v>
          </cell>
        </row>
        <row r="5618">
          <cell r="C5618">
            <v>13</v>
          </cell>
        </row>
        <row r="5619">
          <cell r="C5619">
            <v>13</v>
          </cell>
        </row>
        <row r="5620">
          <cell r="C5620">
            <v>13</v>
          </cell>
        </row>
        <row r="5621">
          <cell r="C5621">
            <v>13</v>
          </cell>
        </row>
        <row r="5622">
          <cell r="C5622">
            <v>13</v>
          </cell>
        </row>
        <row r="5623">
          <cell r="C5623">
            <v>13</v>
          </cell>
        </row>
        <row r="5624">
          <cell r="C5624">
            <v>13</v>
          </cell>
        </row>
        <row r="5625">
          <cell r="C5625">
            <v>13</v>
          </cell>
        </row>
        <row r="5626">
          <cell r="C5626">
            <v>13</v>
          </cell>
        </row>
        <row r="5627">
          <cell r="C5627">
            <v>13</v>
          </cell>
        </row>
        <row r="5628">
          <cell r="C5628">
            <v>13</v>
          </cell>
        </row>
        <row r="5629">
          <cell r="C5629">
            <v>13</v>
          </cell>
        </row>
        <row r="5630">
          <cell r="C5630">
            <v>13</v>
          </cell>
        </row>
        <row r="5631">
          <cell r="C5631">
            <v>13</v>
          </cell>
        </row>
        <row r="5632">
          <cell r="C5632">
            <v>13</v>
          </cell>
        </row>
        <row r="5633">
          <cell r="C5633">
            <v>13</v>
          </cell>
        </row>
        <row r="5634">
          <cell r="C5634">
            <v>13</v>
          </cell>
        </row>
        <row r="5635">
          <cell r="C5635">
            <v>13</v>
          </cell>
        </row>
        <row r="5636">
          <cell r="C5636">
            <v>13</v>
          </cell>
        </row>
        <row r="5637">
          <cell r="C5637">
            <v>13</v>
          </cell>
        </row>
        <row r="5638">
          <cell r="C5638">
            <v>13</v>
          </cell>
        </row>
        <row r="5639">
          <cell r="C5639">
            <v>13</v>
          </cell>
        </row>
        <row r="5640">
          <cell r="C5640">
            <v>13</v>
          </cell>
        </row>
        <row r="5641">
          <cell r="C5641">
            <v>13</v>
          </cell>
        </row>
        <row r="5642">
          <cell r="C5642">
            <v>13</v>
          </cell>
        </row>
        <row r="5643">
          <cell r="C5643">
            <v>13</v>
          </cell>
        </row>
        <row r="5644">
          <cell r="C5644">
            <v>13</v>
          </cell>
        </row>
        <row r="5645">
          <cell r="C5645">
            <v>13</v>
          </cell>
        </row>
        <row r="5646">
          <cell r="C5646">
            <v>13</v>
          </cell>
        </row>
        <row r="5647">
          <cell r="C5647">
            <v>13</v>
          </cell>
        </row>
        <row r="5648">
          <cell r="C5648">
            <v>13</v>
          </cell>
        </row>
        <row r="5649">
          <cell r="C5649">
            <v>13</v>
          </cell>
        </row>
        <row r="5650">
          <cell r="C5650">
            <v>13</v>
          </cell>
        </row>
        <row r="5651">
          <cell r="C5651">
            <v>13</v>
          </cell>
        </row>
        <row r="5652">
          <cell r="C5652">
            <v>13</v>
          </cell>
        </row>
        <row r="5653">
          <cell r="C5653">
            <v>13</v>
          </cell>
        </row>
        <row r="5654">
          <cell r="C5654">
            <v>13</v>
          </cell>
        </row>
        <row r="5655">
          <cell r="C5655">
            <v>13</v>
          </cell>
        </row>
        <row r="5656">
          <cell r="C5656">
            <v>13</v>
          </cell>
        </row>
        <row r="5657">
          <cell r="C5657">
            <v>13</v>
          </cell>
        </row>
        <row r="5658">
          <cell r="C5658">
            <v>13</v>
          </cell>
        </row>
        <row r="5659">
          <cell r="C5659">
            <v>13</v>
          </cell>
        </row>
        <row r="5660">
          <cell r="C5660">
            <v>13</v>
          </cell>
        </row>
        <row r="5661">
          <cell r="C5661">
            <v>13</v>
          </cell>
        </row>
        <row r="5662">
          <cell r="C5662">
            <v>13</v>
          </cell>
        </row>
        <row r="5663">
          <cell r="C5663">
            <v>13</v>
          </cell>
        </row>
        <row r="5664">
          <cell r="C5664">
            <v>13</v>
          </cell>
        </row>
        <row r="5665">
          <cell r="C5665">
            <v>13</v>
          </cell>
        </row>
        <row r="5666">
          <cell r="C5666">
            <v>13</v>
          </cell>
        </row>
        <row r="5667">
          <cell r="C5667">
            <v>13</v>
          </cell>
        </row>
        <row r="5668">
          <cell r="C5668">
            <v>13</v>
          </cell>
        </row>
        <row r="5669">
          <cell r="C5669">
            <v>13</v>
          </cell>
        </row>
        <row r="5670">
          <cell r="C5670">
            <v>13</v>
          </cell>
        </row>
        <row r="5671">
          <cell r="C5671">
            <v>13</v>
          </cell>
        </row>
        <row r="5672">
          <cell r="C5672">
            <v>13</v>
          </cell>
        </row>
        <row r="5673">
          <cell r="C5673">
            <v>13</v>
          </cell>
        </row>
        <row r="5674">
          <cell r="C5674">
            <v>13</v>
          </cell>
        </row>
        <row r="5675">
          <cell r="C5675">
            <v>13</v>
          </cell>
        </row>
        <row r="5676">
          <cell r="C5676">
            <v>13</v>
          </cell>
        </row>
        <row r="5677">
          <cell r="C5677">
            <v>13</v>
          </cell>
        </row>
        <row r="5678">
          <cell r="C5678">
            <v>13</v>
          </cell>
        </row>
        <row r="5679">
          <cell r="C5679">
            <v>13</v>
          </cell>
        </row>
        <row r="5680">
          <cell r="C5680">
            <v>13</v>
          </cell>
        </row>
        <row r="5681">
          <cell r="C5681">
            <v>13</v>
          </cell>
        </row>
        <row r="5682">
          <cell r="C5682">
            <v>13</v>
          </cell>
        </row>
        <row r="5683">
          <cell r="C5683">
            <v>13</v>
          </cell>
        </row>
        <row r="5684">
          <cell r="C5684">
            <v>13</v>
          </cell>
        </row>
        <row r="5685">
          <cell r="C5685">
            <v>13</v>
          </cell>
        </row>
        <row r="5686">
          <cell r="C5686">
            <v>13</v>
          </cell>
        </row>
        <row r="5687">
          <cell r="C5687">
            <v>13</v>
          </cell>
        </row>
        <row r="5688">
          <cell r="C5688">
            <v>13</v>
          </cell>
        </row>
        <row r="5689">
          <cell r="C5689">
            <v>13</v>
          </cell>
        </row>
        <row r="5690">
          <cell r="C5690">
            <v>13</v>
          </cell>
        </row>
        <row r="5691">
          <cell r="C5691">
            <v>13</v>
          </cell>
        </row>
        <row r="5692">
          <cell r="C5692">
            <v>13</v>
          </cell>
        </row>
        <row r="5693">
          <cell r="C5693">
            <v>13</v>
          </cell>
        </row>
        <row r="5694">
          <cell r="C5694">
            <v>13</v>
          </cell>
        </row>
        <row r="5695">
          <cell r="C5695">
            <v>13</v>
          </cell>
        </row>
        <row r="5696">
          <cell r="C5696">
            <v>13</v>
          </cell>
        </row>
        <row r="5697">
          <cell r="C5697">
            <v>13</v>
          </cell>
        </row>
        <row r="5698">
          <cell r="C5698">
            <v>13</v>
          </cell>
        </row>
        <row r="5699">
          <cell r="C5699">
            <v>13</v>
          </cell>
        </row>
        <row r="5700">
          <cell r="C5700">
            <v>13</v>
          </cell>
        </row>
        <row r="5701">
          <cell r="C5701">
            <v>13</v>
          </cell>
        </row>
        <row r="5702">
          <cell r="C5702">
            <v>13</v>
          </cell>
        </row>
        <row r="5703">
          <cell r="C5703">
            <v>13</v>
          </cell>
        </row>
        <row r="5704">
          <cell r="C5704">
            <v>13</v>
          </cell>
        </row>
        <row r="5705">
          <cell r="C5705">
            <v>13</v>
          </cell>
        </row>
        <row r="5706">
          <cell r="C5706">
            <v>13</v>
          </cell>
        </row>
        <row r="5707">
          <cell r="C5707">
            <v>13</v>
          </cell>
        </row>
        <row r="5708">
          <cell r="C5708">
            <v>13</v>
          </cell>
        </row>
        <row r="5709">
          <cell r="C5709">
            <v>13</v>
          </cell>
        </row>
        <row r="5710">
          <cell r="C5710">
            <v>13</v>
          </cell>
        </row>
        <row r="5711">
          <cell r="C5711">
            <v>13</v>
          </cell>
        </row>
        <row r="5712">
          <cell r="C5712">
            <v>13</v>
          </cell>
        </row>
        <row r="5713">
          <cell r="C5713">
            <v>13</v>
          </cell>
        </row>
        <row r="5714">
          <cell r="C5714">
            <v>13</v>
          </cell>
        </row>
        <row r="5715">
          <cell r="C5715">
            <v>13</v>
          </cell>
        </row>
        <row r="5716">
          <cell r="C5716">
            <v>13</v>
          </cell>
        </row>
        <row r="5717">
          <cell r="C5717">
            <v>13</v>
          </cell>
        </row>
        <row r="5718">
          <cell r="C5718">
            <v>13</v>
          </cell>
        </row>
        <row r="5719">
          <cell r="C5719">
            <v>13</v>
          </cell>
        </row>
        <row r="5720">
          <cell r="C5720">
            <v>13</v>
          </cell>
        </row>
        <row r="5721">
          <cell r="C5721">
            <v>13</v>
          </cell>
        </row>
        <row r="5722">
          <cell r="C5722">
            <v>13</v>
          </cell>
        </row>
        <row r="5723">
          <cell r="C5723">
            <v>13</v>
          </cell>
        </row>
        <row r="5724">
          <cell r="C5724">
            <v>13</v>
          </cell>
        </row>
        <row r="5725">
          <cell r="C5725">
            <v>13</v>
          </cell>
        </row>
        <row r="5726">
          <cell r="C5726">
            <v>13</v>
          </cell>
        </row>
        <row r="5727">
          <cell r="C5727">
            <v>13</v>
          </cell>
        </row>
        <row r="5728">
          <cell r="C5728">
            <v>13</v>
          </cell>
        </row>
        <row r="5729">
          <cell r="C5729">
            <v>13</v>
          </cell>
        </row>
        <row r="5730">
          <cell r="C5730">
            <v>13</v>
          </cell>
        </row>
        <row r="5731">
          <cell r="C5731">
            <v>13</v>
          </cell>
        </row>
        <row r="5732">
          <cell r="C5732">
            <v>13</v>
          </cell>
        </row>
        <row r="5733">
          <cell r="C5733">
            <v>13</v>
          </cell>
        </row>
        <row r="5734">
          <cell r="C5734">
            <v>13</v>
          </cell>
        </row>
        <row r="5735">
          <cell r="C5735">
            <v>13</v>
          </cell>
        </row>
        <row r="5736">
          <cell r="C5736">
            <v>13</v>
          </cell>
        </row>
        <row r="5737">
          <cell r="C5737">
            <v>13</v>
          </cell>
        </row>
        <row r="5738">
          <cell r="C5738">
            <v>13</v>
          </cell>
        </row>
        <row r="5739">
          <cell r="C5739">
            <v>13</v>
          </cell>
        </row>
        <row r="5740">
          <cell r="C5740">
            <v>13</v>
          </cell>
        </row>
        <row r="5741">
          <cell r="C5741">
            <v>13</v>
          </cell>
        </row>
        <row r="5742">
          <cell r="C5742">
            <v>13</v>
          </cell>
        </row>
        <row r="5743">
          <cell r="C5743">
            <v>13</v>
          </cell>
        </row>
        <row r="5744">
          <cell r="C5744">
            <v>13</v>
          </cell>
        </row>
        <row r="5745">
          <cell r="C5745">
            <v>13</v>
          </cell>
        </row>
        <row r="5746">
          <cell r="C5746">
            <v>13</v>
          </cell>
        </row>
        <row r="5747">
          <cell r="C5747">
            <v>13</v>
          </cell>
        </row>
        <row r="5748">
          <cell r="C5748">
            <v>13</v>
          </cell>
        </row>
        <row r="5749">
          <cell r="C5749">
            <v>13</v>
          </cell>
        </row>
        <row r="5750">
          <cell r="C5750">
            <v>13</v>
          </cell>
        </row>
        <row r="5751">
          <cell r="C5751">
            <v>13</v>
          </cell>
        </row>
        <row r="5752">
          <cell r="C5752">
            <v>13</v>
          </cell>
        </row>
        <row r="5753">
          <cell r="C5753">
            <v>13</v>
          </cell>
        </row>
        <row r="5754">
          <cell r="C5754">
            <v>13</v>
          </cell>
        </row>
        <row r="5755">
          <cell r="C5755">
            <v>13</v>
          </cell>
        </row>
        <row r="5756">
          <cell r="C5756">
            <v>13</v>
          </cell>
        </row>
        <row r="5757">
          <cell r="C5757">
            <v>13</v>
          </cell>
        </row>
        <row r="5758">
          <cell r="C5758">
            <v>13</v>
          </cell>
        </row>
        <row r="5759">
          <cell r="C5759">
            <v>13</v>
          </cell>
        </row>
        <row r="5760">
          <cell r="C5760">
            <v>13</v>
          </cell>
        </row>
        <row r="5761">
          <cell r="C5761">
            <v>13</v>
          </cell>
        </row>
        <row r="5762">
          <cell r="C5762">
            <v>13</v>
          </cell>
        </row>
        <row r="5763">
          <cell r="C5763">
            <v>13</v>
          </cell>
        </row>
        <row r="5764">
          <cell r="C5764">
            <v>13</v>
          </cell>
        </row>
        <row r="5765">
          <cell r="C5765">
            <v>13</v>
          </cell>
        </row>
        <row r="5766">
          <cell r="C5766">
            <v>13</v>
          </cell>
        </row>
        <row r="5767">
          <cell r="C5767">
            <v>13</v>
          </cell>
        </row>
        <row r="5768">
          <cell r="C5768">
            <v>13</v>
          </cell>
        </row>
        <row r="5769">
          <cell r="C5769">
            <v>13</v>
          </cell>
        </row>
        <row r="5770">
          <cell r="C5770">
            <v>13</v>
          </cell>
        </row>
        <row r="5771">
          <cell r="C5771">
            <v>13</v>
          </cell>
        </row>
        <row r="5772">
          <cell r="C5772">
            <v>13</v>
          </cell>
        </row>
        <row r="5773">
          <cell r="C5773">
            <v>13</v>
          </cell>
        </row>
        <row r="5774">
          <cell r="C5774">
            <v>13</v>
          </cell>
        </row>
        <row r="5775">
          <cell r="C5775">
            <v>13</v>
          </cell>
        </row>
        <row r="5776">
          <cell r="C5776">
            <v>13</v>
          </cell>
        </row>
        <row r="5777">
          <cell r="C5777">
            <v>13</v>
          </cell>
        </row>
        <row r="5778">
          <cell r="C5778">
            <v>13</v>
          </cell>
        </row>
        <row r="5779">
          <cell r="C5779">
            <v>13</v>
          </cell>
        </row>
        <row r="5780">
          <cell r="C5780">
            <v>13</v>
          </cell>
        </row>
        <row r="5781">
          <cell r="C5781">
            <v>13</v>
          </cell>
        </row>
        <row r="5782">
          <cell r="C5782">
            <v>13</v>
          </cell>
        </row>
        <row r="5783">
          <cell r="C5783">
            <v>13</v>
          </cell>
        </row>
        <row r="5784">
          <cell r="C5784">
            <v>13</v>
          </cell>
        </row>
        <row r="5785">
          <cell r="C5785">
            <v>13</v>
          </cell>
        </row>
        <row r="5786">
          <cell r="C5786">
            <v>13</v>
          </cell>
        </row>
        <row r="5787">
          <cell r="C5787">
            <v>13</v>
          </cell>
        </row>
        <row r="5788">
          <cell r="C5788">
            <v>13</v>
          </cell>
        </row>
        <row r="5789">
          <cell r="C5789">
            <v>13</v>
          </cell>
        </row>
        <row r="5790">
          <cell r="C5790">
            <v>13</v>
          </cell>
        </row>
        <row r="5791">
          <cell r="C5791">
            <v>13</v>
          </cell>
        </row>
        <row r="5792">
          <cell r="C5792">
            <v>13</v>
          </cell>
        </row>
        <row r="5793">
          <cell r="C5793">
            <v>13</v>
          </cell>
        </row>
        <row r="5794">
          <cell r="C5794">
            <v>13</v>
          </cell>
        </row>
        <row r="5795">
          <cell r="C5795">
            <v>13</v>
          </cell>
        </row>
        <row r="5796">
          <cell r="C5796">
            <v>13</v>
          </cell>
        </row>
        <row r="5797">
          <cell r="C5797">
            <v>13</v>
          </cell>
        </row>
        <row r="5798">
          <cell r="C5798">
            <v>13</v>
          </cell>
        </row>
        <row r="5799">
          <cell r="C5799">
            <v>13</v>
          </cell>
        </row>
        <row r="5800">
          <cell r="C5800">
            <v>13</v>
          </cell>
        </row>
        <row r="5801">
          <cell r="C5801">
            <v>13</v>
          </cell>
        </row>
        <row r="5802">
          <cell r="C5802">
            <v>13</v>
          </cell>
        </row>
        <row r="5803">
          <cell r="C5803">
            <v>13</v>
          </cell>
        </row>
        <row r="5804">
          <cell r="C5804">
            <v>13</v>
          </cell>
        </row>
        <row r="5805">
          <cell r="C5805">
            <v>13</v>
          </cell>
        </row>
        <row r="5806">
          <cell r="C5806">
            <v>13</v>
          </cell>
        </row>
        <row r="5807">
          <cell r="C5807">
            <v>13</v>
          </cell>
        </row>
        <row r="5808">
          <cell r="C5808">
            <v>13</v>
          </cell>
        </row>
        <row r="5809">
          <cell r="C5809">
            <v>13</v>
          </cell>
        </row>
        <row r="5810">
          <cell r="C5810">
            <v>13</v>
          </cell>
        </row>
        <row r="5811">
          <cell r="C5811">
            <v>13</v>
          </cell>
        </row>
        <row r="5812">
          <cell r="C5812">
            <v>13</v>
          </cell>
        </row>
        <row r="5813">
          <cell r="C5813">
            <v>13</v>
          </cell>
        </row>
        <row r="5814">
          <cell r="C5814">
            <v>13</v>
          </cell>
        </row>
        <row r="5815">
          <cell r="C5815">
            <v>13</v>
          </cell>
        </row>
        <row r="5816">
          <cell r="C5816">
            <v>13</v>
          </cell>
        </row>
        <row r="5817">
          <cell r="C5817">
            <v>13</v>
          </cell>
        </row>
        <row r="5818">
          <cell r="C5818">
            <v>13</v>
          </cell>
        </row>
        <row r="5819">
          <cell r="C5819">
            <v>13</v>
          </cell>
        </row>
        <row r="5820">
          <cell r="C5820">
            <v>13</v>
          </cell>
        </row>
        <row r="5821">
          <cell r="C5821">
            <v>13</v>
          </cell>
        </row>
        <row r="5822">
          <cell r="C5822">
            <v>13</v>
          </cell>
        </row>
        <row r="5823">
          <cell r="C5823">
            <v>13</v>
          </cell>
        </row>
        <row r="5824">
          <cell r="C5824">
            <v>13</v>
          </cell>
        </row>
        <row r="5825">
          <cell r="C5825">
            <v>13</v>
          </cell>
        </row>
        <row r="5826">
          <cell r="C5826">
            <v>13</v>
          </cell>
        </row>
        <row r="5827">
          <cell r="C5827">
            <v>13</v>
          </cell>
        </row>
        <row r="5828">
          <cell r="C5828">
            <v>13</v>
          </cell>
        </row>
        <row r="5829">
          <cell r="C5829">
            <v>13</v>
          </cell>
        </row>
        <row r="5830">
          <cell r="C5830">
            <v>13</v>
          </cell>
        </row>
        <row r="5831">
          <cell r="C5831">
            <v>13</v>
          </cell>
        </row>
        <row r="5832">
          <cell r="C5832">
            <v>13</v>
          </cell>
        </row>
        <row r="5833">
          <cell r="C5833">
            <v>13</v>
          </cell>
        </row>
        <row r="5834">
          <cell r="C5834">
            <v>13</v>
          </cell>
        </row>
        <row r="5835">
          <cell r="C5835">
            <v>13</v>
          </cell>
        </row>
        <row r="5836">
          <cell r="C5836">
            <v>13</v>
          </cell>
        </row>
        <row r="5837">
          <cell r="C5837">
            <v>13</v>
          </cell>
        </row>
        <row r="5838">
          <cell r="C5838">
            <v>13</v>
          </cell>
        </row>
        <row r="5839">
          <cell r="C5839">
            <v>13</v>
          </cell>
        </row>
        <row r="5840">
          <cell r="C5840">
            <v>13</v>
          </cell>
        </row>
        <row r="5841">
          <cell r="C5841">
            <v>13</v>
          </cell>
        </row>
        <row r="5842">
          <cell r="C5842">
            <v>13</v>
          </cell>
        </row>
        <row r="5843">
          <cell r="C5843">
            <v>13</v>
          </cell>
        </row>
        <row r="5844">
          <cell r="C5844">
            <v>13</v>
          </cell>
        </row>
        <row r="5845">
          <cell r="C5845">
            <v>13</v>
          </cell>
        </row>
        <row r="5846">
          <cell r="C5846">
            <v>13</v>
          </cell>
        </row>
        <row r="5847">
          <cell r="C5847">
            <v>13</v>
          </cell>
        </row>
        <row r="5848">
          <cell r="C5848">
            <v>13</v>
          </cell>
        </row>
        <row r="5849">
          <cell r="C5849">
            <v>13</v>
          </cell>
        </row>
        <row r="5850">
          <cell r="C5850">
            <v>13</v>
          </cell>
        </row>
        <row r="5851">
          <cell r="C5851">
            <v>13</v>
          </cell>
        </row>
        <row r="5852">
          <cell r="C5852">
            <v>13</v>
          </cell>
        </row>
        <row r="5853">
          <cell r="C5853">
            <v>13</v>
          </cell>
        </row>
        <row r="5854">
          <cell r="C5854">
            <v>13</v>
          </cell>
        </row>
        <row r="5855">
          <cell r="C5855">
            <v>13</v>
          </cell>
        </row>
        <row r="5856">
          <cell r="C5856">
            <v>13</v>
          </cell>
        </row>
        <row r="5857">
          <cell r="C5857">
            <v>13</v>
          </cell>
        </row>
        <row r="5858">
          <cell r="C5858">
            <v>13</v>
          </cell>
        </row>
        <row r="5859">
          <cell r="C5859">
            <v>13</v>
          </cell>
        </row>
        <row r="5860">
          <cell r="C5860">
            <v>13</v>
          </cell>
        </row>
        <row r="5861">
          <cell r="C5861">
            <v>13</v>
          </cell>
        </row>
        <row r="5862">
          <cell r="C5862">
            <v>13</v>
          </cell>
        </row>
        <row r="5863">
          <cell r="C5863">
            <v>13</v>
          </cell>
        </row>
        <row r="5864">
          <cell r="C5864">
            <v>13</v>
          </cell>
        </row>
        <row r="5865">
          <cell r="C5865">
            <v>13</v>
          </cell>
        </row>
        <row r="5866">
          <cell r="C5866">
            <v>13</v>
          </cell>
        </row>
        <row r="5867">
          <cell r="C5867">
            <v>13</v>
          </cell>
        </row>
        <row r="5868">
          <cell r="C5868">
            <v>13</v>
          </cell>
        </row>
        <row r="5869">
          <cell r="C5869">
            <v>13</v>
          </cell>
        </row>
        <row r="5870">
          <cell r="C5870">
            <v>13</v>
          </cell>
        </row>
        <row r="5871">
          <cell r="C5871">
            <v>13</v>
          </cell>
        </row>
        <row r="5872">
          <cell r="C5872">
            <v>13</v>
          </cell>
        </row>
        <row r="5873">
          <cell r="C5873">
            <v>13</v>
          </cell>
        </row>
        <row r="5874">
          <cell r="C5874">
            <v>13</v>
          </cell>
        </row>
        <row r="5875">
          <cell r="C5875">
            <v>13</v>
          </cell>
        </row>
        <row r="5876">
          <cell r="C5876">
            <v>13</v>
          </cell>
        </row>
        <row r="5877">
          <cell r="C5877">
            <v>13</v>
          </cell>
        </row>
        <row r="5878">
          <cell r="C5878">
            <v>13</v>
          </cell>
        </row>
        <row r="5879">
          <cell r="C5879">
            <v>13</v>
          </cell>
        </row>
        <row r="5880">
          <cell r="C5880">
            <v>13</v>
          </cell>
        </row>
        <row r="5881">
          <cell r="C5881">
            <v>13</v>
          </cell>
        </row>
        <row r="5882">
          <cell r="C5882">
            <v>13</v>
          </cell>
        </row>
        <row r="5883">
          <cell r="C5883">
            <v>13</v>
          </cell>
        </row>
        <row r="5884">
          <cell r="C5884">
            <v>13</v>
          </cell>
        </row>
        <row r="5885">
          <cell r="C5885">
            <v>13</v>
          </cell>
        </row>
        <row r="5886">
          <cell r="C5886">
            <v>13</v>
          </cell>
        </row>
        <row r="5887">
          <cell r="C5887">
            <v>13</v>
          </cell>
        </row>
        <row r="5888">
          <cell r="C5888">
            <v>13</v>
          </cell>
        </row>
        <row r="5889">
          <cell r="C5889">
            <v>13</v>
          </cell>
        </row>
        <row r="5890">
          <cell r="C5890">
            <v>13</v>
          </cell>
        </row>
        <row r="5891">
          <cell r="C5891">
            <v>13</v>
          </cell>
        </row>
        <row r="5892">
          <cell r="C5892">
            <v>13</v>
          </cell>
        </row>
        <row r="5893">
          <cell r="C5893">
            <v>13</v>
          </cell>
        </row>
        <row r="5894">
          <cell r="C5894">
            <v>13</v>
          </cell>
        </row>
        <row r="5895">
          <cell r="C5895">
            <v>13</v>
          </cell>
        </row>
        <row r="5896">
          <cell r="C5896">
            <v>13</v>
          </cell>
        </row>
        <row r="5897">
          <cell r="C5897">
            <v>13</v>
          </cell>
        </row>
        <row r="5898">
          <cell r="C5898">
            <v>13</v>
          </cell>
        </row>
        <row r="5899">
          <cell r="C5899">
            <v>13</v>
          </cell>
        </row>
        <row r="5900">
          <cell r="C5900">
            <v>13</v>
          </cell>
        </row>
        <row r="5901">
          <cell r="C5901">
            <v>13</v>
          </cell>
        </row>
        <row r="5902">
          <cell r="C5902">
            <v>13</v>
          </cell>
        </row>
        <row r="5903">
          <cell r="C5903">
            <v>13</v>
          </cell>
        </row>
        <row r="5904">
          <cell r="C5904">
            <v>13</v>
          </cell>
        </row>
        <row r="5905">
          <cell r="C5905">
            <v>13</v>
          </cell>
        </row>
        <row r="5906">
          <cell r="C5906">
            <v>13</v>
          </cell>
        </row>
        <row r="5907">
          <cell r="C5907">
            <v>13</v>
          </cell>
        </row>
        <row r="5908">
          <cell r="C5908">
            <v>13</v>
          </cell>
        </row>
        <row r="5909">
          <cell r="C5909">
            <v>13</v>
          </cell>
        </row>
        <row r="5910">
          <cell r="C5910">
            <v>13</v>
          </cell>
        </row>
        <row r="5911">
          <cell r="C5911">
            <v>13</v>
          </cell>
        </row>
        <row r="5912">
          <cell r="C5912">
            <v>13</v>
          </cell>
        </row>
        <row r="5913">
          <cell r="C5913">
            <v>13</v>
          </cell>
        </row>
        <row r="5914">
          <cell r="C5914">
            <v>13</v>
          </cell>
        </row>
        <row r="5915">
          <cell r="C5915">
            <v>13</v>
          </cell>
        </row>
        <row r="5916">
          <cell r="C5916">
            <v>13</v>
          </cell>
        </row>
        <row r="5917">
          <cell r="C5917">
            <v>13</v>
          </cell>
        </row>
        <row r="5918">
          <cell r="C5918">
            <v>13</v>
          </cell>
        </row>
        <row r="5919">
          <cell r="C5919">
            <v>13</v>
          </cell>
        </row>
        <row r="5920">
          <cell r="C5920">
            <v>13</v>
          </cell>
        </row>
        <row r="5921">
          <cell r="C5921">
            <v>13</v>
          </cell>
        </row>
        <row r="5922">
          <cell r="C5922">
            <v>13</v>
          </cell>
        </row>
        <row r="5923">
          <cell r="C5923">
            <v>13</v>
          </cell>
        </row>
        <row r="5924">
          <cell r="C5924">
            <v>13</v>
          </cell>
        </row>
        <row r="5925">
          <cell r="C5925">
            <v>13</v>
          </cell>
        </row>
        <row r="5926">
          <cell r="C5926">
            <v>13</v>
          </cell>
        </row>
        <row r="5927">
          <cell r="C5927">
            <v>13</v>
          </cell>
        </row>
        <row r="5928">
          <cell r="C5928">
            <v>13</v>
          </cell>
        </row>
        <row r="5929">
          <cell r="C5929">
            <v>13</v>
          </cell>
        </row>
        <row r="5930">
          <cell r="C5930">
            <v>13</v>
          </cell>
        </row>
        <row r="5931">
          <cell r="C5931">
            <v>13</v>
          </cell>
        </row>
        <row r="5932">
          <cell r="C5932">
            <v>13</v>
          </cell>
        </row>
        <row r="5933">
          <cell r="C5933">
            <v>13</v>
          </cell>
        </row>
        <row r="5934">
          <cell r="C5934">
            <v>13</v>
          </cell>
        </row>
        <row r="5935">
          <cell r="C5935">
            <v>13</v>
          </cell>
        </row>
        <row r="5936">
          <cell r="C5936">
            <v>13</v>
          </cell>
        </row>
        <row r="5937">
          <cell r="C5937">
            <v>13</v>
          </cell>
        </row>
        <row r="5938">
          <cell r="C5938">
            <v>13</v>
          </cell>
        </row>
        <row r="5939">
          <cell r="C5939">
            <v>13</v>
          </cell>
        </row>
        <row r="5940">
          <cell r="C5940">
            <v>13</v>
          </cell>
        </row>
        <row r="5941">
          <cell r="C5941">
            <v>13</v>
          </cell>
        </row>
        <row r="5942">
          <cell r="C5942">
            <v>13</v>
          </cell>
        </row>
        <row r="5943">
          <cell r="C5943">
            <v>13</v>
          </cell>
        </row>
        <row r="5944">
          <cell r="C5944">
            <v>13</v>
          </cell>
        </row>
        <row r="5945">
          <cell r="C5945">
            <v>13</v>
          </cell>
        </row>
        <row r="5946">
          <cell r="C5946">
            <v>13</v>
          </cell>
        </row>
        <row r="5947">
          <cell r="C5947">
            <v>13</v>
          </cell>
        </row>
        <row r="5948">
          <cell r="C5948">
            <v>13</v>
          </cell>
        </row>
        <row r="5949">
          <cell r="C5949">
            <v>13</v>
          </cell>
        </row>
        <row r="5950">
          <cell r="C5950">
            <v>13</v>
          </cell>
        </row>
        <row r="5951">
          <cell r="C5951">
            <v>13</v>
          </cell>
        </row>
        <row r="5952">
          <cell r="C5952">
            <v>13</v>
          </cell>
        </row>
        <row r="5953">
          <cell r="C5953">
            <v>13</v>
          </cell>
        </row>
        <row r="5954">
          <cell r="C5954">
            <v>13</v>
          </cell>
        </row>
        <row r="5955">
          <cell r="C5955">
            <v>13</v>
          </cell>
        </row>
        <row r="5956">
          <cell r="C5956">
            <v>13</v>
          </cell>
        </row>
        <row r="5957">
          <cell r="C5957">
            <v>13</v>
          </cell>
        </row>
        <row r="5958">
          <cell r="C5958">
            <v>13</v>
          </cell>
        </row>
        <row r="5959">
          <cell r="C5959">
            <v>13</v>
          </cell>
        </row>
        <row r="5960">
          <cell r="C5960">
            <v>13</v>
          </cell>
        </row>
        <row r="5961">
          <cell r="C5961">
            <v>13</v>
          </cell>
        </row>
        <row r="5962">
          <cell r="C5962">
            <v>13</v>
          </cell>
        </row>
        <row r="5963">
          <cell r="C5963">
            <v>13</v>
          </cell>
        </row>
        <row r="5964">
          <cell r="C5964">
            <v>13</v>
          </cell>
        </row>
        <row r="5965">
          <cell r="C5965">
            <v>13</v>
          </cell>
        </row>
        <row r="5966">
          <cell r="C5966">
            <v>13</v>
          </cell>
        </row>
        <row r="5967">
          <cell r="C5967">
            <v>13</v>
          </cell>
        </row>
        <row r="5968">
          <cell r="C5968">
            <v>13</v>
          </cell>
        </row>
        <row r="5969">
          <cell r="C5969">
            <v>13</v>
          </cell>
        </row>
        <row r="5970">
          <cell r="C5970">
            <v>13</v>
          </cell>
        </row>
        <row r="5971">
          <cell r="C5971">
            <v>13</v>
          </cell>
        </row>
        <row r="5972">
          <cell r="C5972">
            <v>13</v>
          </cell>
        </row>
        <row r="5973">
          <cell r="C5973">
            <v>13</v>
          </cell>
        </row>
        <row r="5974">
          <cell r="C5974">
            <v>13</v>
          </cell>
        </row>
        <row r="5975">
          <cell r="C5975">
            <v>13</v>
          </cell>
        </row>
        <row r="5976">
          <cell r="C5976">
            <v>13</v>
          </cell>
        </row>
        <row r="5977">
          <cell r="C5977">
            <v>13</v>
          </cell>
        </row>
        <row r="5978">
          <cell r="C5978">
            <v>13</v>
          </cell>
        </row>
        <row r="5979">
          <cell r="C5979">
            <v>13</v>
          </cell>
        </row>
        <row r="5980">
          <cell r="C5980">
            <v>13</v>
          </cell>
        </row>
        <row r="5981">
          <cell r="C5981">
            <v>13</v>
          </cell>
        </row>
        <row r="5982">
          <cell r="C5982">
            <v>13</v>
          </cell>
        </row>
        <row r="5983">
          <cell r="C5983">
            <v>13</v>
          </cell>
        </row>
        <row r="5984">
          <cell r="C5984">
            <v>13</v>
          </cell>
        </row>
        <row r="5985">
          <cell r="C5985">
            <v>13</v>
          </cell>
        </row>
        <row r="5986">
          <cell r="C5986">
            <v>13</v>
          </cell>
        </row>
        <row r="5987">
          <cell r="C5987">
            <v>13</v>
          </cell>
        </row>
        <row r="5988">
          <cell r="C5988">
            <v>13</v>
          </cell>
        </row>
        <row r="5989">
          <cell r="C5989">
            <v>13</v>
          </cell>
        </row>
        <row r="5990">
          <cell r="C5990">
            <v>13</v>
          </cell>
        </row>
        <row r="5991">
          <cell r="C5991">
            <v>13</v>
          </cell>
        </row>
        <row r="5992">
          <cell r="C5992">
            <v>13</v>
          </cell>
        </row>
        <row r="5993">
          <cell r="C5993">
            <v>13</v>
          </cell>
        </row>
        <row r="5994">
          <cell r="C5994">
            <v>13</v>
          </cell>
        </row>
        <row r="5995">
          <cell r="C5995">
            <v>13</v>
          </cell>
        </row>
        <row r="5996">
          <cell r="C5996">
            <v>13</v>
          </cell>
        </row>
        <row r="5997">
          <cell r="C5997">
            <v>13</v>
          </cell>
        </row>
        <row r="5998">
          <cell r="C5998">
            <v>13</v>
          </cell>
        </row>
        <row r="5999">
          <cell r="C5999">
            <v>13</v>
          </cell>
        </row>
        <row r="6000">
          <cell r="C6000">
            <v>13</v>
          </cell>
        </row>
        <row r="6001">
          <cell r="C6001">
            <v>13</v>
          </cell>
        </row>
        <row r="6002">
          <cell r="C6002">
            <v>13</v>
          </cell>
        </row>
        <row r="6003">
          <cell r="C6003">
            <v>13</v>
          </cell>
        </row>
        <row r="6004">
          <cell r="C6004">
            <v>13</v>
          </cell>
        </row>
        <row r="6005">
          <cell r="C6005">
            <v>13</v>
          </cell>
        </row>
        <row r="6006">
          <cell r="C6006">
            <v>13</v>
          </cell>
        </row>
        <row r="6007">
          <cell r="C6007">
            <v>13</v>
          </cell>
        </row>
        <row r="6008">
          <cell r="C6008">
            <v>13</v>
          </cell>
        </row>
        <row r="6009">
          <cell r="C6009">
            <v>13</v>
          </cell>
        </row>
        <row r="6010">
          <cell r="C6010">
            <v>13</v>
          </cell>
        </row>
        <row r="6011">
          <cell r="C6011">
            <v>13</v>
          </cell>
        </row>
        <row r="6012">
          <cell r="C6012">
            <v>13</v>
          </cell>
        </row>
        <row r="6013">
          <cell r="C6013">
            <v>13</v>
          </cell>
        </row>
        <row r="6014">
          <cell r="C6014">
            <v>13</v>
          </cell>
        </row>
        <row r="6015">
          <cell r="C6015">
            <v>13</v>
          </cell>
        </row>
        <row r="6016">
          <cell r="C6016">
            <v>13</v>
          </cell>
        </row>
        <row r="6017">
          <cell r="C6017">
            <v>13</v>
          </cell>
        </row>
        <row r="6018">
          <cell r="C6018">
            <v>13</v>
          </cell>
        </row>
        <row r="6019">
          <cell r="C6019">
            <v>13</v>
          </cell>
        </row>
        <row r="6020">
          <cell r="C6020">
            <v>13</v>
          </cell>
        </row>
        <row r="6021">
          <cell r="C6021">
            <v>13</v>
          </cell>
        </row>
        <row r="6022">
          <cell r="C6022">
            <v>13</v>
          </cell>
        </row>
        <row r="6023">
          <cell r="C6023">
            <v>13</v>
          </cell>
        </row>
        <row r="6024">
          <cell r="C6024">
            <v>13</v>
          </cell>
        </row>
        <row r="6025">
          <cell r="C6025">
            <v>13</v>
          </cell>
        </row>
        <row r="6026">
          <cell r="C6026">
            <v>13</v>
          </cell>
        </row>
        <row r="6027">
          <cell r="C6027">
            <v>13</v>
          </cell>
        </row>
        <row r="6028">
          <cell r="C6028">
            <v>13</v>
          </cell>
        </row>
        <row r="6029">
          <cell r="C6029">
            <v>13</v>
          </cell>
        </row>
        <row r="6030">
          <cell r="C6030">
            <v>13</v>
          </cell>
        </row>
        <row r="6031">
          <cell r="C6031">
            <v>13</v>
          </cell>
        </row>
        <row r="6032">
          <cell r="C6032">
            <v>13</v>
          </cell>
        </row>
        <row r="6033">
          <cell r="C6033">
            <v>13</v>
          </cell>
        </row>
        <row r="6034">
          <cell r="C6034">
            <v>13</v>
          </cell>
        </row>
        <row r="6035">
          <cell r="C6035">
            <v>13</v>
          </cell>
        </row>
        <row r="6036">
          <cell r="C6036">
            <v>13</v>
          </cell>
        </row>
        <row r="6037">
          <cell r="C6037">
            <v>13</v>
          </cell>
        </row>
        <row r="6038">
          <cell r="C6038">
            <v>13</v>
          </cell>
        </row>
        <row r="6039">
          <cell r="C6039">
            <v>13</v>
          </cell>
        </row>
        <row r="6040">
          <cell r="C6040">
            <v>13</v>
          </cell>
        </row>
        <row r="6041">
          <cell r="C6041">
            <v>13</v>
          </cell>
        </row>
        <row r="6042">
          <cell r="C6042">
            <v>13</v>
          </cell>
        </row>
        <row r="6043">
          <cell r="C6043">
            <v>13</v>
          </cell>
        </row>
        <row r="6044">
          <cell r="C6044">
            <v>13</v>
          </cell>
        </row>
        <row r="6045">
          <cell r="C6045">
            <v>13</v>
          </cell>
        </row>
        <row r="6046">
          <cell r="C6046">
            <v>13</v>
          </cell>
        </row>
        <row r="6047">
          <cell r="C6047">
            <v>13</v>
          </cell>
        </row>
        <row r="6048">
          <cell r="C6048">
            <v>13</v>
          </cell>
        </row>
        <row r="6049">
          <cell r="C6049">
            <v>13</v>
          </cell>
        </row>
        <row r="6050">
          <cell r="C6050">
            <v>13</v>
          </cell>
        </row>
        <row r="6051">
          <cell r="C6051">
            <v>13</v>
          </cell>
        </row>
        <row r="6052">
          <cell r="C6052">
            <v>13</v>
          </cell>
        </row>
        <row r="6053">
          <cell r="C6053">
            <v>13</v>
          </cell>
        </row>
        <row r="6054">
          <cell r="C6054">
            <v>13</v>
          </cell>
        </row>
        <row r="6055">
          <cell r="C6055">
            <v>13</v>
          </cell>
        </row>
        <row r="6056">
          <cell r="C6056">
            <v>13</v>
          </cell>
        </row>
        <row r="6057">
          <cell r="C6057">
            <v>13</v>
          </cell>
        </row>
        <row r="6058">
          <cell r="C6058">
            <v>13</v>
          </cell>
        </row>
        <row r="6059">
          <cell r="C6059">
            <v>13</v>
          </cell>
        </row>
        <row r="6060">
          <cell r="C6060">
            <v>13</v>
          </cell>
        </row>
        <row r="6061">
          <cell r="C6061">
            <v>13</v>
          </cell>
        </row>
        <row r="6062">
          <cell r="C6062">
            <v>13</v>
          </cell>
        </row>
        <row r="6063">
          <cell r="C6063">
            <v>13</v>
          </cell>
        </row>
        <row r="6064">
          <cell r="C6064">
            <v>13</v>
          </cell>
        </row>
        <row r="6065">
          <cell r="C6065">
            <v>13</v>
          </cell>
        </row>
        <row r="6066">
          <cell r="C6066">
            <v>13</v>
          </cell>
        </row>
        <row r="6067">
          <cell r="C6067">
            <v>13</v>
          </cell>
        </row>
        <row r="6068">
          <cell r="C6068">
            <v>13</v>
          </cell>
        </row>
        <row r="6069">
          <cell r="C6069">
            <v>13</v>
          </cell>
        </row>
        <row r="6070">
          <cell r="C6070">
            <v>13</v>
          </cell>
        </row>
        <row r="6071">
          <cell r="C6071">
            <v>13</v>
          </cell>
        </row>
        <row r="6072">
          <cell r="C6072">
            <v>13</v>
          </cell>
        </row>
        <row r="6073">
          <cell r="C6073">
            <v>13</v>
          </cell>
        </row>
        <row r="6074">
          <cell r="C6074">
            <v>13</v>
          </cell>
        </row>
        <row r="6075">
          <cell r="C6075">
            <v>13</v>
          </cell>
        </row>
        <row r="6076">
          <cell r="C6076">
            <v>13</v>
          </cell>
        </row>
        <row r="6077">
          <cell r="C6077">
            <v>13</v>
          </cell>
        </row>
        <row r="6078">
          <cell r="C6078">
            <v>13</v>
          </cell>
        </row>
        <row r="6079">
          <cell r="C6079">
            <v>13</v>
          </cell>
        </row>
        <row r="6080">
          <cell r="C6080">
            <v>13</v>
          </cell>
        </row>
        <row r="6081">
          <cell r="C6081">
            <v>13</v>
          </cell>
        </row>
        <row r="6082">
          <cell r="C6082">
            <v>13</v>
          </cell>
        </row>
        <row r="6083">
          <cell r="C6083">
            <v>13</v>
          </cell>
        </row>
        <row r="6084">
          <cell r="C6084">
            <v>13</v>
          </cell>
        </row>
        <row r="6085">
          <cell r="C6085">
            <v>13</v>
          </cell>
        </row>
        <row r="6086">
          <cell r="C6086">
            <v>13</v>
          </cell>
        </row>
        <row r="6087">
          <cell r="C6087">
            <v>13</v>
          </cell>
        </row>
        <row r="6088">
          <cell r="C6088">
            <v>13</v>
          </cell>
        </row>
        <row r="6089">
          <cell r="C6089">
            <v>13</v>
          </cell>
        </row>
        <row r="6090">
          <cell r="C6090">
            <v>13</v>
          </cell>
        </row>
        <row r="6091">
          <cell r="C6091">
            <v>13</v>
          </cell>
        </row>
        <row r="6092">
          <cell r="C6092">
            <v>13</v>
          </cell>
        </row>
        <row r="6093">
          <cell r="C6093">
            <v>13</v>
          </cell>
        </row>
        <row r="6094">
          <cell r="C6094">
            <v>13</v>
          </cell>
        </row>
        <row r="6095">
          <cell r="C6095">
            <v>13</v>
          </cell>
        </row>
        <row r="6096">
          <cell r="C6096">
            <v>13</v>
          </cell>
        </row>
        <row r="6097">
          <cell r="C6097">
            <v>13</v>
          </cell>
        </row>
        <row r="6098">
          <cell r="C6098">
            <v>13</v>
          </cell>
        </row>
        <row r="6099">
          <cell r="C6099">
            <v>13</v>
          </cell>
        </row>
        <row r="6100">
          <cell r="C6100">
            <v>13</v>
          </cell>
        </row>
        <row r="6101">
          <cell r="C6101">
            <v>13</v>
          </cell>
        </row>
        <row r="6102">
          <cell r="C6102">
            <v>13</v>
          </cell>
        </row>
        <row r="6103">
          <cell r="C6103">
            <v>13</v>
          </cell>
        </row>
        <row r="6104">
          <cell r="C6104">
            <v>13</v>
          </cell>
        </row>
        <row r="6105">
          <cell r="C6105">
            <v>13</v>
          </cell>
        </row>
        <row r="6106">
          <cell r="C6106">
            <v>13</v>
          </cell>
        </row>
        <row r="6107">
          <cell r="C6107">
            <v>13</v>
          </cell>
        </row>
        <row r="6108">
          <cell r="C6108">
            <v>13</v>
          </cell>
        </row>
        <row r="6109">
          <cell r="C6109">
            <v>13</v>
          </cell>
        </row>
        <row r="6110">
          <cell r="C6110">
            <v>13</v>
          </cell>
        </row>
        <row r="6111">
          <cell r="C6111">
            <v>13</v>
          </cell>
        </row>
        <row r="6112">
          <cell r="C6112">
            <v>13</v>
          </cell>
        </row>
        <row r="6113">
          <cell r="C6113">
            <v>13</v>
          </cell>
        </row>
        <row r="6114">
          <cell r="C6114">
            <v>13</v>
          </cell>
        </row>
        <row r="6115">
          <cell r="C6115">
            <v>13</v>
          </cell>
        </row>
        <row r="6116">
          <cell r="C6116">
            <v>13</v>
          </cell>
        </row>
        <row r="6117">
          <cell r="C6117">
            <v>13</v>
          </cell>
        </row>
        <row r="6118">
          <cell r="C6118">
            <v>13</v>
          </cell>
        </row>
        <row r="6119">
          <cell r="C6119">
            <v>13</v>
          </cell>
        </row>
        <row r="6120">
          <cell r="C6120">
            <v>13</v>
          </cell>
        </row>
        <row r="6121">
          <cell r="C6121">
            <v>13</v>
          </cell>
        </row>
        <row r="6122">
          <cell r="C6122">
            <v>13</v>
          </cell>
        </row>
        <row r="6123">
          <cell r="C6123">
            <v>13</v>
          </cell>
        </row>
        <row r="6124">
          <cell r="C6124">
            <v>13</v>
          </cell>
        </row>
        <row r="6125">
          <cell r="C6125">
            <v>13</v>
          </cell>
        </row>
        <row r="6126">
          <cell r="C6126">
            <v>13</v>
          </cell>
        </row>
        <row r="6127">
          <cell r="C6127">
            <v>13</v>
          </cell>
        </row>
        <row r="6128">
          <cell r="C6128">
            <v>13</v>
          </cell>
        </row>
        <row r="6129">
          <cell r="C6129">
            <v>13</v>
          </cell>
        </row>
        <row r="6130">
          <cell r="C6130">
            <v>13</v>
          </cell>
        </row>
        <row r="6131">
          <cell r="C6131">
            <v>13</v>
          </cell>
        </row>
        <row r="6132">
          <cell r="C6132">
            <v>13</v>
          </cell>
        </row>
        <row r="6133">
          <cell r="C6133">
            <v>13</v>
          </cell>
        </row>
        <row r="6134">
          <cell r="C6134">
            <v>13</v>
          </cell>
        </row>
        <row r="6135">
          <cell r="C6135">
            <v>13</v>
          </cell>
        </row>
        <row r="6136">
          <cell r="C6136">
            <v>13</v>
          </cell>
        </row>
        <row r="6137">
          <cell r="C6137">
            <v>13</v>
          </cell>
        </row>
        <row r="6138">
          <cell r="C6138">
            <v>13</v>
          </cell>
        </row>
        <row r="6139">
          <cell r="C6139">
            <v>13</v>
          </cell>
        </row>
        <row r="6140">
          <cell r="C6140">
            <v>13</v>
          </cell>
        </row>
        <row r="6141">
          <cell r="C6141">
            <v>13</v>
          </cell>
        </row>
        <row r="6142">
          <cell r="C6142">
            <v>13</v>
          </cell>
        </row>
        <row r="6143">
          <cell r="C6143">
            <v>13</v>
          </cell>
        </row>
        <row r="6144">
          <cell r="C6144">
            <v>13</v>
          </cell>
        </row>
        <row r="6145">
          <cell r="C6145">
            <v>13</v>
          </cell>
        </row>
        <row r="6146">
          <cell r="C6146">
            <v>13</v>
          </cell>
        </row>
        <row r="6147">
          <cell r="C6147">
            <v>13</v>
          </cell>
        </row>
        <row r="6148">
          <cell r="C6148">
            <v>13</v>
          </cell>
        </row>
        <row r="6149">
          <cell r="C6149">
            <v>13</v>
          </cell>
        </row>
        <row r="6150">
          <cell r="C6150">
            <v>13</v>
          </cell>
        </row>
        <row r="6151">
          <cell r="C6151">
            <v>13</v>
          </cell>
        </row>
        <row r="6152">
          <cell r="C6152">
            <v>13</v>
          </cell>
        </row>
        <row r="6153">
          <cell r="C6153">
            <v>13</v>
          </cell>
        </row>
        <row r="6154">
          <cell r="C6154">
            <v>13</v>
          </cell>
        </row>
        <row r="6155">
          <cell r="C6155">
            <v>13</v>
          </cell>
        </row>
        <row r="6156">
          <cell r="C6156">
            <v>13</v>
          </cell>
        </row>
        <row r="6157">
          <cell r="C6157">
            <v>13</v>
          </cell>
        </row>
        <row r="6158">
          <cell r="C6158">
            <v>13</v>
          </cell>
        </row>
        <row r="6159">
          <cell r="C6159">
            <v>13</v>
          </cell>
        </row>
        <row r="6160">
          <cell r="C6160">
            <v>13</v>
          </cell>
        </row>
        <row r="6161">
          <cell r="C6161">
            <v>13</v>
          </cell>
        </row>
        <row r="6162">
          <cell r="C6162">
            <v>13</v>
          </cell>
        </row>
        <row r="6163">
          <cell r="C6163">
            <v>13</v>
          </cell>
        </row>
        <row r="6164">
          <cell r="C6164">
            <v>13</v>
          </cell>
        </row>
        <row r="6165">
          <cell r="C6165">
            <v>13</v>
          </cell>
        </row>
        <row r="6166">
          <cell r="C6166">
            <v>13</v>
          </cell>
        </row>
        <row r="6167">
          <cell r="C6167">
            <v>13</v>
          </cell>
        </row>
        <row r="6168">
          <cell r="C6168">
            <v>13</v>
          </cell>
        </row>
        <row r="6169">
          <cell r="C6169">
            <v>13</v>
          </cell>
        </row>
        <row r="6170">
          <cell r="C6170">
            <v>13</v>
          </cell>
        </row>
        <row r="6171">
          <cell r="C6171">
            <v>13</v>
          </cell>
        </row>
        <row r="6172">
          <cell r="C6172">
            <v>13</v>
          </cell>
        </row>
        <row r="6173">
          <cell r="C6173">
            <v>13</v>
          </cell>
        </row>
        <row r="6174">
          <cell r="C6174">
            <v>13</v>
          </cell>
        </row>
        <row r="6175">
          <cell r="C6175">
            <v>13</v>
          </cell>
        </row>
        <row r="6176">
          <cell r="C6176">
            <v>13</v>
          </cell>
        </row>
        <row r="6177">
          <cell r="C6177">
            <v>13</v>
          </cell>
        </row>
        <row r="6178">
          <cell r="C6178">
            <v>13</v>
          </cell>
        </row>
        <row r="6179">
          <cell r="C6179">
            <v>13</v>
          </cell>
        </row>
        <row r="6180">
          <cell r="C6180">
            <v>13</v>
          </cell>
        </row>
        <row r="6181">
          <cell r="C6181">
            <v>13</v>
          </cell>
        </row>
        <row r="6182">
          <cell r="C6182">
            <v>13</v>
          </cell>
        </row>
        <row r="6183">
          <cell r="C6183">
            <v>13</v>
          </cell>
        </row>
        <row r="6184">
          <cell r="C6184">
            <v>13</v>
          </cell>
        </row>
        <row r="6185">
          <cell r="C6185">
            <v>13</v>
          </cell>
        </row>
        <row r="6186">
          <cell r="C6186">
            <v>13</v>
          </cell>
        </row>
        <row r="6187">
          <cell r="C6187">
            <v>13</v>
          </cell>
        </row>
        <row r="6188">
          <cell r="C6188">
            <v>13</v>
          </cell>
        </row>
        <row r="6189">
          <cell r="C6189">
            <v>13</v>
          </cell>
        </row>
        <row r="6190">
          <cell r="C6190">
            <v>13</v>
          </cell>
        </row>
        <row r="6191">
          <cell r="C6191">
            <v>13</v>
          </cell>
        </row>
        <row r="6192">
          <cell r="C6192">
            <v>13</v>
          </cell>
        </row>
        <row r="6193">
          <cell r="C6193">
            <v>13</v>
          </cell>
        </row>
        <row r="6194">
          <cell r="C6194">
            <v>13</v>
          </cell>
        </row>
        <row r="6195">
          <cell r="C6195">
            <v>13</v>
          </cell>
        </row>
        <row r="6196">
          <cell r="C6196">
            <v>13</v>
          </cell>
        </row>
        <row r="6197">
          <cell r="C6197">
            <v>13</v>
          </cell>
        </row>
        <row r="6198">
          <cell r="C6198">
            <v>13</v>
          </cell>
        </row>
        <row r="6199">
          <cell r="C6199">
            <v>13</v>
          </cell>
        </row>
        <row r="6200">
          <cell r="C6200">
            <v>13</v>
          </cell>
        </row>
        <row r="6201">
          <cell r="C6201">
            <v>13</v>
          </cell>
        </row>
        <row r="6202">
          <cell r="C6202">
            <v>13</v>
          </cell>
        </row>
        <row r="6203">
          <cell r="C6203">
            <v>13</v>
          </cell>
        </row>
        <row r="6204">
          <cell r="C6204">
            <v>13</v>
          </cell>
        </row>
        <row r="6205">
          <cell r="C6205">
            <v>13</v>
          </cell>
        </row>
        <row r="6206">
          <cell r="C6206">
            <v>13</v>
          </cell>
        </row>
        <row r="6207">
          <cell r="C6207">
            <v>13</v>
          </cell>
        </row>
        <row r="6208">
          <cell r="C6208">
            <v>13</v>
          </cell>
        </row>
        <row r="6209">
          <cell r="C6209">
            <v>13</v>
          </cell>
        </row>
        <row r="6210">
          <cell r="C6210">
            <v>13</v>
          </cell>
        </row>
        <row r="6211">
          <cell r="C6211">
            <v>13</v>
          </cell>
        </row>
        <row r="6212">
          <cell r="C6212">
            <v>13</v>
          </cell>
        </row>
        <row r="6213">
          <cell r="C6213">
            <v>13</v>
          </cell>
        </row>
        <row r="6214">
          <cell r="C6214">
            <v>13</v>
          </cell>
        </row>
        <row r="6215">
          <cell r="C6215">
            <v>13</v>
          </cell>
        </row>
        <row r="6216">
          <cell r="C6216">
            <v>13</v>
          </cell>
        </row>
        <row r="6217">
          <cell r="C6217">
            <v>13</v>
          </cell>
        </row>
        <row r="6218">
          <cell r="C6218">
            <v>13</v>
          </cell>
        </row>
        <row r="6219">
          <cell r="C6219">
            <v>13</v>
          </cell>
        </row>
        <row r="6220">
          <cell r="C6220">
            <v>13</v>
          </cell>
        </row>
        <row r="6221">
          <cell r="C6221">
            <v>13</v>
          </cell>
        </row>
        <row r="6222">
          <cell r="C6222">
            <v>13</v>
          </cell>
        </row>
        <row r="6223">
          <cell r="C6223">
            <v>13</v>
          </cell>
        </row>
        <row r="6224">
          <cell r="C6224">
            <v>13</v>
          </cell>
        </row>
        <row r="6225">
          <cell r="C6225">
            <v>13</v>
          </cell>
        </row>
        <row r="6226">
          <cell r="C6226">
            <v>13</v>
          </cell>
        </row>
        <row r="6227">
          <cell r="C6227">
            <v>13</v>
          </cell>
        </row>
        <row r="6228">
          <cell r="C6228">
            <v>13</v>
          </cell>
        </row>
        <row r="6229">
          <cell r="C6229">
            <v>13</v>
          </cell>
        </row>
        <row r="6230">
          <cell r="C6230">
            <v>13</v>
          </cell>
        </row>
        <row r="6231">
          <cell r="C6231">
            <v>13</v>
          </cell>
        </row>
        <row r="6232">
          <cell r="C6232">
            <v>13</v>
          </cell>
        </row>
        <row r="6233">
          <cell r="C6233">
            <v>13</v>
          </cell>
        </row>
        <row r="6234">
          <cell r="C6234">
            <v>13</v>
          </cell>
        </row>
        <row r="6235">
          <cell r="C6235">
            <v>13</v>
          </cell>
        </row>
        <row r="6236">
          <cell r="C6236">
            <v>13</v>
          </cell>
        </row>
        <row r="6237">
          <cell r="C6237">
            <v>13</v>
          </cell>
        </row>
        <row r="6238">
          <cell r="C6238">
            <v>13</v>
          </cell>
        </row>
        <row r="6239">
          <cell r="C6239">
            <v>13</v>
          </cell>
        </row>
        <row r="6240">
          <cell r="C6240">
            <v>13</v>
          </cell>
        </row>
        <row r="6241">
          <cell r="C6241">
            <v>13</v>
          </cell>
        </row>
        <row r="6242">
          <cell r="C6242">
            <v>13</v>
          </cell>
        </row>
        <row r="6243">
          <cell r="C6243">
            <v>13</v>
          </cell>
        </row>
        <row r="6244">
          <cell r="C6244">
            <v>13</v>
          </cell>
        </row>
        <row r="6245">
          <cell r="C6245">
            <v>13</v>
          </cell>
        </row>
        <row r="6246">
          <cell r="C6246">
            <v>13</v>
          </cell>
        </row>
        <row r="6247">
          <cell r="C6247">
            <v>13</v>
          </cell>
        </row>
        <row r="6248">
          <cell r="C6248">
            <v>13</v>
          </cell>
        </row>
        <row r="6249">
          <cell r="C6249">
            <v>13</v>
          </cell>
        </row>
        <row r="6250">
          <cell r="C6250">
            <v>13</v>
          </cell>
        </row>
        <row r="6251">
          <cell r="C6251">
            <v>13</v>
          </cell>
        </row>
        <row r="6252">
          <cell r="C6252">
            <v>13</v>
          </cell>
        </row>
        <row r="6253">
          <cell r="C6253">
            <v>13</v>
          </cell>
        </row>
        <row r="6254">
          <cell r="C6254">
            <v>13</v>
          </cell>
        </row>
        <row r="6255">
          <cell r="C6255">
            <v>13</v>
          </cell>
        </row>
        <row r="6256">
          <cell r="C6256">
            <v>13</v>
          </cell>
        </row>
        <row r="6257">
          <cell r="C6257">
            <v>13</v>
          </cell>
        </row>
        <row r="6258">
          <cell r="C6258">
            <v>13</v>
          </cell>
        </row>
        <row r="6259">
          <cell r="C6259">
            <v>13</v>
          </cell>
        </row>
        <row r="6260">
          <cell r="C6260">
            <v>13</v>
          </cell>
        </row>
        <row r="6261">
          <cell r="C6261">
            <v>13</v>
          </cell>
        </row>
        <row r="6262">
          <cell r="C6262">
            <v>13</v>
          </cell>
        </row>
        <row r="6263">
          <cell r="C6263">
            <v>13</v>
          </cell>
        </row>
        <row r="6264">
          <cell r="C6264">
            <v>13</v>
          </cell>
        </row>
        <row r="6265">
          <cell r="C6265">
            <v>13</v>
          </cell>
        </row>
        <row r="6266">
          <cell r="C6266">
            <v>13</v>
          </cell>
        </row>
        <row r="6267">
          <cell r="C6267">
            <v>13</v>
          </cell>
        </row>
        <row r="6268">
          <cell r="C6268">
            <v>13</v>
          </cell>
        </row>
        <row r="6269">
          <cell r="C6269">
            <v>13</v>
          </cell>
        </row>
        <row r="6270">
          <cell r="C6270">
            <v>13</v>
          </cell>
        </row>
        <row r="6271">
          <cell r="C6271">
            <v>13</v>
          </cell>
        </row>
        <row r="6272">
          <cell r="C6272">
            <v>13</v>
          </cell>
        </row>
        <row r="6273">
          <cell r="C6273">
            <v>13</v>
          </cell>
        </row>
        <row r="6274">
          <cell r="C6274">
            <v>13</v>
          </cell>
        </row>
        <row r="6275">
          <cell r="C6275">
            <v>13</v>
          </cell>
        </row>
        <row r="6276">
          <cell r="C6276">
            <v>13</v>
          </cell>
        </row>
        <row r="6277">
          <cell r="C6277">
            <v>13</v>
          </cell>
        </row>
        <row r="6278">
          <cell r="C6278">
            <v>13</v>
          </cell>
        </row>
        <row r="6279">
          <cell r="C6279">
            <v>13</v>
          </cell>
        </row>
        <row r="6280">
          <cell r="C6280">
            <v>13</v>
          </cell>
        </row>
        <row r="6281">
          <cell r="C6281">
            <v>13</v>
          </cell>
        </row>
        <row r="6282">
          <cell r="C6282">
            <v>13</v>
          </cell>
        </row>
        <row r="6283">
          <cell r="C6283">
            <v>13</v>
          </cell>
        </row>
        <row r="6284">
          <cell r="C6284">
            <v>13</v>
          </cell>
        </row>
        <row r="6285">
          <cell r="C6285">
            <v>13</v>
          </cell>
        </row>
        <row r="6286">
          <cell r="C6286">
            <v>13</v>
          </cell>
        </row>
        <row r="6287">
          <cell r="C6287">
            <v>13</v>
          </cell>
        </row>
        <row r="6288">
          <cell r="C6288">
            <v>13</v>
          </cell>
        </row>
        <row r="6289">
          <cell r="C6289">
            <v>13</v>
          </cell>
        </row>
        <row r="6290">
          <cell r="C6290">
            <v>13</v>
          </cell>
        </row>
        <row r="6291">
          <cell r="C6291">
            <v>13</v>
          </cell>
        </row>
        <row r="6292">
          <cell r="C6292">
            <v>13</v>
          </cell>
        </row>
        <row r="6293">
          <cell r="C6293">
            <v>13</v>
          </cell>
        </row>
        <row r="6294">
          <cell r="C6294">
            <v>13</v>
          </cell>
        </row>
        <row r="6295">
          <cell r="C6295">
            <v>13</v>
          </cell>
        </row>
        <row r="6296">
          <cell r="C6296">
            <v>13</v>
          </cell>
        </row>
        <row r="6297">
          <cell r="C6297">
            <v>13</v>
          </cell>
        </row>
        <row r="6298">
          <cell r="C6298">
            <v>13</v>
          </cell>
        </row>
        <row r="6299">
          <cell r="C6299">
            <v>13</v>
          </cell>
        </row>
        <row r="6300">
          <cell r="C6300">
            <v>13</v>
          </cell>
        </row>
        <row r="6301">
          <cell r="C6301">
            <v>13</v>
          </cell>
        </row>
        <row r="6302">
          <cell r="C6302">
            <v>13</v>
          </cell>
        </row>
        <row r="6303">
          <cell r="C6303">
            <v>13</v>
          </cell>
        </row>
        <row r="6304">
          <cell r="C6304">
            <v>13</v>
          </cell>
        </row>
        <row r="6305">
          <cell r="C6305">
            <v>13</v>
          </cell>
        </row>
        <row r="6306">
          <cell r="C6306">
            <v>13</v>
          </cell>
        </row>
        <row r="6307">
          <cell r="C6307">
            <v>13</v>
          </cell>
        </row>
        <row r="6308">
          <cell r="C6308">
            <v>13</v>
          </cell>
        </row>
        <row r="6309">
          <cell r="C6309">
            <v>13</v>
          </cell>
        </row>
        <row r="6310">
          <cell r="C6310">
            <v>13</v>
          </cell>
        </row>
        <row r="6311">
          <cell r="C6311">
            <v>13</v>
          </cell>
        </row>
        <row r="6312">
          <cell r="C6312">
            <v>13</v>
          </cell>
        </row>
        <row r="6313">
          <cell r="C6313">
            <v>13</v>
          </cell>
        </row>
        <row r="6314">
          <cell r="C6314">
            <v>13</v>
          </cell>
        </row>
        <row r="6315">
          <cell r="C6315">
            <v>13</v>
          </cell>
        </row>
        <row r="6316">
          <cell r="C6316">
            <v>13</v>
          </cell>
        </row>
        <row r="6317">
          <cell r="C6317">
            <v>13</v>
          </cell>
        </row>
        <row r="6318">
          <cell r="C6318">
            <v>13</v>
          </cell>
        </row>
        <row r="6319">
          <cell r="C6319">
            <v>13</v>
          </cell>
        </row>
        <row r="6320">
          <cell r="C6320">
            <v>13</v>
          </cell>
        </row>
        <row r="6321">
          <cell r="C6321">
            <v>13</v>
          </cell>
        </row>
        <row r="6322">
          <cell r="C6322">
            <v>13</v>
          </cell>
        </row>
        <row r="6323">
          <cell r="C6323">
            <v>13</v>
          </cell>
        </row>
        <row r="6324">
          <cell r="C6324">
            <v>13</v>
          </cell>
        </row>
        <row r="6325">
          <cell r="C6325">
            <v>13</v>
          </cell>
        </row>
        <row r="6326">
          <cell r="C6326">
            <v>13</v>
          </cell>
        </row>
        <row r="6327">
          <cell r="C6327">
            <v>13</v>
          </cell>
        </row>
        <row r="6328">
          <cell r="C6328">
            <v>13</v>
          </cell>
        </row>
        <row r="6329">
          <cell r="C6329">
            <v>13</v>
          </cell>
        </row>
        <row r="6330">
          <cell r="C6330">
            <v>13</v>
          </cell>
        </row>
        <row r="6331">
          <cell r="C6331">
            <v>13</v>
          </cell>
        </row>
        <row r="6332">
          <cell r="C6332">
            <v>13</v>
          </cell>
        </row>
        <row r="6333">
          <cell r="C6333">
            <v>13</v>
          </cell>
        </row>
        <row r="6334">
          <cell r="C6334">
            <v>13</v>
          </cell>
        </row>
        <row r="6335">
          <cell r="C6335">
            <v>13</v>
          </cell>
        </row>
        <row r="6336">
          <cell r="C6336">
            <v>13</v>
          </cell>
        </row>
        <row r="6337">
          <cell r="C6337">
            <v>13</v>
          </cell>
        </row>
        <row r="6338">
          <cell r="C6338">
            <v>13</v>
          </cell>
        </row>
        <row r="6339">
          <cell r="C6339">
            <v>13</v>
          </cell>
        </row>
        <row r="6340">
          <cell r="C6340">
            <v>13</v>
          </cell>
        </row>
        <row r="6341">
          <cell r="C6341">
            <v>13</v>
          </cell>
        </row>
        <row r="6342">
          <cell r="C6342">
            <v>13</v>
          </cell>
        </row>
        <row r="6343">
          <cell r="C6343">
            <v>13</v>
          </cell>
        </row>
        <row r="6344">
          <cell r="C6344">
            <v>13</v>
          </cell>
        </row>
        <row r="6345">
          <cell r="C6345">
            <v>13</v>
          </cell>
        </row>
        <row r="6346">
          <cell r="C6346">
            <v>13</v>
          </cell>
        </row>
        <row r="6347">
          <cell r="C6347">
            <v>13</v>
          </cell>
        </row>
        <row r="6348">
          <cell r="C6348">
            <v>13</v>
          </cell>
        </row>
        <row r="6349">
          <cell r="C6349">
            <v>13</v>
          </cell>
        </row>
        <row r="6350">
          <cell r="C6350">
            <v>13</v>
          </cell>
        </row>
        <row r="6351">
          <cell r="C6351">
            <v>13</v>
          </cell>
        </row>
        <row r="6352">
          <cell r="C6352">
            <v>13</v>
          </cell>
        </row>
        <row r="6353">
          <cell r="C6353">
            <v>13</v>
          </cell>
        </row>
        <row r="6354">
          <cell r="C6354">
            <v>13</v>
          </cell>
        </row>
        <row r="6355">
          <cell r="C6355">
            <v>13</v>
          </cell>
        </row>
        <row r="6356">
          <cell r="C6356">
            <v>13</v>
          </cell>
        </row>
        <row r="6357">
          <cell r="C6357">
            <v>13</v>
          </cell>
        </row>
        <row r="6358">
          <cell r="C6358">
            <v>13</v>
          </cell>
        </row>
        <row r="6359">
          <cell r="C6359">
            <v>13</v>
          </cell>
        </row>
        <row r="6360">
          <cell r="C6360">
            <v>13</v>
          </cell>
        </row>
        <row r="6361">
          <cell r="C6361">
            <v>13</v>
          </cell>
        </row>
        <row r="6362">
          <cell r="C6362">
            <v>13</v>
          </cell>
        </row>
        <row r="6363">
          <cell r="C6363">
            <v>13</v>
          </cell>
        </row>
        <row r="6364">
          <cell r="C6364">
            <v>13</v>
          </cell>
        </row>
        <row r="6365">
          <cell r="C6365">
            <v>13</v>
          </cell>
        </row>
        <row r="6366">
          <cell r="C6366">
            <v>13</v>
          </cell>
        </row>
        <row r="6367">
          <cell r="C6367">
            <v>13</v>
          </cell>
        </row>
        <row r="6368">
          <cell r="C6368">
            <v>14</v>
          </cell>
        </row>
        <row r="6369">
          <cell r="C6369">
            <v>14</v>
          </cell>
        </row>
        <row r="6370">
          <cell r="C6370">
            <v>14</v>
          </cell>
        </row>
        <row r="6371">
          <cell r="C6371">
            <v>14</v>
          </cell>
        </row>
        <row r="6372">
          <cell r="C6372">
            <v>14</v>
          </cell>
        </row>
        <row r="6373">
          <cell r="C6373">
            <v>14</v>
          </cell>
        </row>
        <row r="6374">
          <cell r="C6374">
            <v>14</v>
          </cell>
        </row>
        <row r="6375">
          <cell r="C6375">
            <v>14</v>
          </cell>
        </row>
        <row r="6376">
          <cell r="C6376">
            <v>14</v>
          </cell>
        </row>
        <row r="6377">
          <cell r="C6377">
            <v>14</v>
          </cell>
        </row>
        <row r="6378">
          <cell r="C6378">
            <v>14</v>
          </cell>
        </row>
        <row r="6379">
          <cell r="C6379">
            <v>14</v>
          </cell>
        </row>
        <row r="6380">
          <cell r="C6380">
            <v>14</v>
          </cell>
        </row>
        <row r="6381">
          <cell r="C6381">
            <v>14</v>
          </cell>
        </row>
        <row r="6382">
          <cell r="C6382">
            <v>14</v>
          </cell>
        </row>
        <row r="6383">
          <cell r="C6383">
            <v>14</v>
          </cell>
        </row>
        <row r="6384">
          <cell r="C6384">
            <v>14</v>
          </cell>
        </row>
        <row r="6385">
          <cell r="C6385">
            <v>14</v>
          </cell>
        </row>
        <row r="6386">
          <cell r="C6386">
            <v>14</v>
          </cell>
        </row>
        <row r="6387">
          <cell r="C6387">
            <v>14</v>
          </cell>
        </row>
        <row r="6388">
          <cell r="C6388">
            <v>14</v>
          </cell>
        </row>
        <row r="6389">
          <cell r="C6389">
            <v>14</v>
          </cell>
        </row>
        <row r="6390">
          <cell r="C6390">
            <v>14</v>
          </cell>
        </row>
        <row r="6391">
          <cell r="C6391">
            <v>14</v>
          </cell>
        </row>
        <row r="6392">
          <cell r="C6392">
            <v>14</v>
          </cell>
        </row>
        <row r="6393">
          <cell r="C6393">
            <v>14</v>
          </cell>
        </row>
        <row r="6394">
          <cell r="C6394">
            <v>14</v>
          </cell>
        </row>
        <row r="6395">
          <cell r="C6395">
            <v>14</v>
          </cell>
        </row>
        <row r="6396">
          <cell r="C6396">
            <v>14</v>
          </cell>
        </row>
        <row r="6397">
          <cell r="C6397">
            <v>14</v>
          </cell>
        </row>
        <row r="6398">
          <cell r="C6398">
            <v>14</v>
          </cell>
        </row>
        <row r="6399">
          <cell r="C6399">
            <v>14</v>
          </cell>
        </row>
        <row r="6400">
          <cell r="C6400">
            <v>14</v>
          </cell>
        </row>
        <row r="6401">
          <cell r="C6401">
            <v>14</v>
          </cell>
        </row>
        <row r="6402">
          <cell r="C6402">
            <v>14</v>
          </cell>
        </row>
        <row r="6403">
          <cell r="C6403">
            <v>14</v>
          </cell>
        </row>
        <row r="6404">
          <cell r="C6404">
            <v>14</v>
          </cell>
        </row>
        <row r="6405">
          <cell r="C6405">
            <v>14</v>
          </cell>
        </row>
        <row r="6406">
          <cell r="C6406">
            <v>14</v>
          </cell>
        </row>
        <row r="6407">
          <cell r="C6407">
            <v>14</v>
          </cell>
        </row>
        <row r="6408">
          <cell r="C6408">
            <v>14</v>
          </cell>
        </row>
        <row r="6409">
          <cell r="C6409">
            <v>14</v>
          </cell>
        </row>
        <row r="6410">
          <cell r="C6410">
            <v>14</v>
          </cell>
        </row>
        <row r="6411">
          <cell r="C6411">
            <v>14</v>
          </cell>
        </row>
        <row r="6412">
          <cell r="C6412">
            <v>14</v>
          </cell>
        </row>
        <row r="6413">
          <cell r="C6413">
            <v>14</v>
          </cell>
        </row>
        <row r="6414">
          <cell r="C6414">
            <v>14</v>
          </cell>
        </row>
        <row r="6415">
          <cell r="C6415">
            <v>14</v>
          </cell>
        </row>
        <row r="6416">
          <cell r="C6416">
            <v>14</v>
          </cell>
        </row>
        <row r="6417">
          <cell r="C6417">
            <v>14</v>
          </cell>
        </row>
        <row r="6418">
          <cell r="C6418">
            <v>14</v>
          </cell>
        </row>
        <row r="6419">
          <cell r="C6419">
            <v>14</v>
          </cell>
        </row>
        <row r="6420">
          <cell r="C6420">
            <v>14</v>
          </cell>
        </row>
        <row r="6421">
          <cell r="C6421">
            <v>14</v>
          </cell>
        </row>
        <row r="6422">
          <cell r="C6422">
            <v>14</v>
          </cell>
        </row>
        <row r="6423">
          <cell r="C6423">
            <v>14</v>
          </cell>
        </row>
        <row r="6424">
          <cell r="C6424">
            <v>14</v>
          </cell>
        </row>
        <row r="6425">
          <cell r="C6425">
            <v>14</v>
          </cell>
        </row>
        <row r="6426">
          <cell r="C6426">
            <v>14</v>
          </cell>
        </row>
        <row r="6427">
          <cell r="C6427">
            <v>14</v>
          </cell>
        </row>
        <row r="6428">
          <cell r="C6428">
            <v>14</v>
          </cell>
        </row>
        <row r="6429">
          <cell r="C6429">
            <v>14</v>
          </cell>
        </row>
        <row r="6430">
          <cell r="C6430">
            <v>14</v>
          </cell>
        </row>
        <row r="6431">
          <cell r="C6431">
            <v>14</v>
          </cell>
        </row>
        <row r="6432">
          <cell r="C6432">
            <v>14</v>
          </cell>
        </row>
        <row r="6433">
          <cell r="C6433">
            <v>14</v>
          </cell>
        </row>
        <row r="6434">
          <cell r="C6434">
            <v>14</v>
          </cell>
        </row>
        <row r="6435">
          <cell r="C6435">
            <v>14</v>
          </cell>
        </row>
        <row r="6436">
          <cell r="C6436">
            <v>14</v>
          </cell>
        </row>
        <row r="6437">
          <cell r="C6437">
            <v>14</v>
          </cell>
        </row>
        <row r="6438">
          <cell r="C6438">
            <v>14</v>
          </cell>
        </row>
        <row r="6439">
          <cell r="C6439">
            <v>14</v>
          </cell>
        </row>
        <row r="6440">
          <cell r="C6440">
            <v>14</v>
          </cell>
        </row>
        <row r="6441">
          <cell r="C6441">
            <v>14</v>
          </cell>
        </row>
        <row r="6442">
          <cell r="C6442">
            <v>14</v>
          </cell>
        </row>
        <row r="6443">
          <cell r="C6443">
            <v>14</v>
          </cell>
        </row>
        <row r="6444">
          <cell r="C6444">
            <v>14</v>
          </cell>
        </row>
        <row r="6445">
          <cell r="C6445">
            <v>14</v>
          </cell>
        </row>
        <row r="6446">
          <cell r="C6446">
            <v>14</v>
          </cell>
        </row>
        <row r="6447">
          <cell r="C6447">
            <v>14</v>
          </cell>
        </row>
        <row r="6448">
          <cell r="C6448">
            <v>14</v>
          </cell>
        </row>
        <row r="6449">
          <cell r="C6449">
            <v>14</v>
          </cell>
        </row>
        <row r="6450">
          <cell r="C6450">
            <v>14</v>
          </cell>
        </row>
        <row r="6451">
          <cell r="C6451">
            <v>14</v>
          </cell>
        </row>
        <row r="6452">
          <cell r="C6452">
            <v>14</v>
          </cell>
        </row>
        <row r="6453">
          <cell r="C6453">
            <v>14</v>
          </cell>
        </row>
        <row r="6454">
          <cell r="C6454">
            <v>14</v>
          </cell>
        </row>
        <row r="6455">
          <cell r="C6455">
            <v>14</v>
          </cell>
        </row>
        <row r="6456">
          <cell r="C6456">
            <v>14</v>
          </cell>
        </row>
        <row r="6457">
          <cell r="C6457">
            <v>14</v>
          </cell>
        </row>
        <row r="6458">
          <cell r="C6458">
            <v>14</v>
          </cell>
        </row>
        <row r="6459">
          <cell r="C6459">
            <v>14</v>
          </cell>
        </row>
        <row r="6460">
          <cell r="C6460">
            <v>14</v>
          </cell>
        </row>
        <row r="6461">
          <cell r="C6461">
            <v>14</v>
          </cell>
        </row>
        <row r="6462">
          <cell r="C6462">
            <v>14</v>
          </cell>
        </row>
        <row r="6463">
          <cell r="C6463">
            <v>14</v>
          </cell>
        </row>
        <row r="6464">
          <cell r="C6464">
            <v>14</v>
          </cell>
        </row>
        <row r="6465">
          <cell r="C6465">
            <v>14</v>
          </cell>
        </row>
        <row r="6466">
          <cell r="C6466">
            <v>14</v>
          </cell>
        </row>
        <row r="6467">
          <cell r="C6467">
            <v>14</v>
          </cell>
        </row>
        <row r="6468">
          <cell r="C6468">
            <v>14</v>
          </cell>
        </row>
        <row r="6469">
          <cell r="C6469">
            <v>14</v>
          </cell>
        </row>
        <row r="6470">
          <cell r="C6470">
            <v>14</v>
          </cell>
        </row>
        <row r="6471">
          <cell r="C6471">
            <v>14</v>
          </cell>
        </row>
        <row r="6472">
          <cell r="C6472">
            <v>14</v>
          </cell>
        </row>
        <row r="6473">
          <cell r="C6473">
            <v>14</v>
          </cell>
        </row>
        <row r="6474">
          <cell r="C6474">
            <v>14</v>
          </cell>
        </row>
        <row r="6475">
          <cell r="C6475">
            <v>14</v>
          </cell>
        </row>
        <row r="6476">
          <cell r="C6476">
            <v>14</v>
          </cell>
        </row>
        <row r="6477">
          <cell r="C6477">
            <v>14</v>
          </cell>
        </row>
        <row r="6478">
          <cell r="C6478">
            <v>14</v>
          </cell>
        </row>
        <row r="6479">
          <cell r="C6479">
            <v>14</v>
          </cell>
        </row>
        <row r="6480">
          <cell r="C6480">
            <v>14</v>
          </cell>
        </row>
        <row r="6481">
          <cell r="C6481">
            <v>14</v>
          </cell>
        </row>
        <row r="6482">
          <cell r="C6482">
            <v>14</v>
          </cell>
        </row>
        <row r="6483">
          <cell r="C6483">
            <v>14</v>
          </cell>
        </row>
        <row r="6484">
          <cell r="C6484">
            <v>14</v>
          </cell>
        </row>
        <row r="6485">
          <cell r="C6485">
            <v>14</v>
          </cell>
        </row>
        <row r="6486">
          <cell r="C6486">
            <v>14</v>
          </cell>
        </row>
        <row r="6487">
          <cell r="C6487">
            <v>14</v>
          </cell>
        </row>
        <row r="6488">
          <cell r="C6488">
            <v>14</v>
          </cell>
        </row>
        <row r="6489">
          <cell r="C6489">
            <v>14</v>
          </cell>
        </row>
        <row r="6490">
          <cell r="C6490">
            <v>14</v>
          </cell>
        </row>
        <row r="6491">
          <cell r="C6491">
            <v>14</v>
          </cell>
        </row>
        <row r="6492">
          <cell r="C6492">
            <v>14</v>
          </cell>
        </row>
        <row r="6493">
          <cell r="C6493">
            <v>14</v>
          </cell>
        </row>
        <row r="6494">
          <cell r="C6494">
            <v>14</v>
          </cell>
        </row>
        <row r="6495">
          <cell r="C6495">
            <v>14</v>
          </cell>
        </row>
        <row r="6496">
          <cell r="C6496">
            <v>14</v>
          </cell>
        </row>
        <row r="6497">
          <cell r="C6497">
            <v>14</v>
          </cell>
        </row>
        <row r="6498">
          <cell r="C6498">
            <v>14</v>
          </cell>
        </row>
        <row r="6499">
          <cell r="C6499">
            <v>14</v>
          </cell>
        </row>
        <row r="6500">
          <cell r="C6500">
            <v>14</v>
          </cell>
        </row>
        <row r="6501">
          <cell r="C6501">
            <v>14</v>
          </cell>
        </row>
        <row r="6502">
          <cell r="C6502">
            <v>14</v>
          </cell>
        </row>
        <row r="6503">
          <cell r="C6503">
            <v>14</v>
          </cell>
        </row>
        <row r="6504">
          <cell r="C6504">
            <v>14</v>
          </cell>
        </row>
        <row r="6505">
          <cell r="C6505">
            <v>14</v>
          </cell>
        </row>
        <row r="6506">
          <cell r="C6506">
            <v>14</v>
          </cell>
        </row>
        <row r="6507">
          <cell r="C6507">
            <v>14</v>
          </cell>
        </row>
        <row r="6508">
          <cell r="C6508">
            <v>14</v>
          </cell>
        </row>
        <row r="6509">
          <cell r="C6509">
            <v>14</v>
          </cell>
        </row>
        <row r="6510">
          <cell r="C6510">
            <v>14</v>
          </cell>
        </row>
        <row r="6511">
          <cell r="C6511">
            <v>14</v>
          </cell>
        </row>
        <row r="6512">
          <cell r="C6512">
            <v>14</v>
          </cell>
        </row>
        <row r="6513">
          <cell r="C6513">
            <v>14</v>
          </cell>
        </row>
        <row r="6514">
          <cell r="C6514">
            <v>14</v>
          </cell>
        </row>
        <row r="6515">
          <cell r="C6515">
            <v>14</v>
          </cell>
        </row>
        <row r="6516">
          <cell r="C6516">
            <v>14</v>
          </cell>
        </row>
        <row r="6517">
          <cell r="C6517">
            <v>14</v>
          </cell>
        </row>
        <row r="6518">
          <cell r="C6518">
            <v>14</v>
          </cell>
        </row>
        <row r="6519">
          <cell r="C6519">
            <v>14</v>
          </cell>
        </row>
        <row r="6520">
          <cell r="C6520">
            <v>14</v>
          </cell>
        </row>
        <row r="6521">
          <cell r="C6521">
            <v>14</v>
          </cell>
        </row>
        <row r="6522">
          <cell r="C6522">
            <v>14</v>
          </cell>
        </row>
        <row r="6523">
          <cell r="C6523">
            <v>14</v>
          </cell>
        </row>
        <row r="6524">
          <cell r="C6524">
            <v>14</v>
          </cell>
        </row>
        <row r="6525">
          <cell r="C6525">
            <v>14</v>
          </cell>
        </row>
        <row r="6526">
          <cell r="C6526">
            <v>14</v>
          </cell>
        </row>
        <row r="6527">
          <cell r="C6527">
            <v>14</v>
          </cell>
        </row>
        <row r="6528">
          <cell r="C6528">
            <v>14</v>
          </cell>
        </row>
        <row r="6529">
          <cell r="C6529">
            <v>14</v>
          </cell>
        </row>
        <row r="6530">
          <cell r="C6530">
            <v>14</v>
          </cell>
        </row>
        <row r="6531">
          <cell r="C6531">
            <v>14</v>
          </cell>
        </row>
        <row r="6532">
          <cell r="C6532">
            <v>14</v>
          </cell>
        </row>
        <row r="6533">
          <cell r="C6533">
            <v>14</v>
          </cell>
        </row>
        <row r="6534">
          <cell r="C6534">
            <v>14</v>
          </cell>
        </row>
        <row r="6535">
          <cell r="C6535">
            <v>14</v>
          </cell>
        </row>
        <row r="6536">
          <cell r="C6536">
            <v>14</v>
          </cell>
        </row>
        <row r="6537">
          <cell r="C6537">
            <v>14</v>
          </cell>
        </row>
        <row r="6538">
          <cell r="C6538">
            <v>14</v>
          </cell>
        </row>
        <row r="6539">
          <cell r="C6539">
            <v>14</v>
          </cell>
        </row>
        <row r="6540">
          <cell r="C6540">
            <v>14</v>
          </cell>
        </row>
        <row r="6541">
          <cell r="C6541">
            <v>14</v>
          </cell>
        </row>
        <row r="6542">
          <cell r="C6542">
            <v>14</v>
          </cell>
        </row>
        <row r="6543">
          <cell r="C6543">
            <v>14</v>
          </cell>
        </row>
        <row r="6544">
          <cell r="C6544">
            <v>14</v>
          </cell>
        </row>
        <row r="6545">
          <cell r="C6545">
            <v>14</v>
          </cell>
        </row>
        <row r="6546">
          <cell r="C6546">
            <v>14</v>
          </cell>
        </row>
        <row r="6547">
          <cell r="C6547">
            <v>14</v>
          </cell>
        </row>
        <row r="6548">
          <cell r="C6548">
            <v>14</v>
          </cell>
        </row>
        <row r="6549">
          <cell r="C6549">
            <v>14</v>
          </cell>
        </row>
        <row r="6550">
          <cell r="C6550">
            <v>14</v>
          </cell>
        </row>
        <row r="6551">
          <cell r="C6551">
            <v>14</v>
          </cell>
        </row>
        <row r="6552">
          <cell r="C6552">
            <v>14</v>
          </cell>
        </row>
        <row r="6553">
          <cell r="C6553">
            <v>14</v>
          </cell>
        </row>
        <row r="6554">
          <cell r="C6554">
            <v>14</v>
          </cell>
        </row>
        <row r="6555">
          <cell r="C6555">
            <v>14</v>
          </cell>
        </row>
        <row r="6556">
          <cell r="C6556">
            <v>14</v>
          </cell>
        </row>
        <row r="6557">
          <cell r="C6557">
            <v>14</v>
          </cell>
        </row>
        <row r="6558">
          <cell r="C6558">
            <v>14</v>
          </cell>
        </row>
        <row r="6559">
          <cell r="C6559">
            <v>14</v>
          </cell>
        </row>
        <row r="6560">
          <cell r="C6560">
            <v>14</v>
          </cell>
        </row>
        <row r="6561">
          <cell r="C6561">
            <v>14</v>
          </cell>
        </row>
        <row r="6562">
          <cell r="C6562">
            <v>14</v>
          </cell>
        </row>
        <row r="6563">
          <cell r="C6563">
            <v>14</v>
          </cell>
        </row>
        <row r="6564">
          <cell r="C6564">
            <v>14</v>
          </cell>
        </row>
        <row r="6565">
          <cell r="C6565">
            <v>14</v>
          </cell>
        </row>
        <row r="6566">
          <cell r="C6566">
            <v>14</v>
          </cell>
        </row>
        <row r="6567">
          <cell r="C6567">
            <v>14</v>
          </cell>
        </row>
        <row r="6568">
          <cell r="C6568">
            <v>14</v>
          </cell>
        </row>
        <row r="6569">
          <cell r="C6569">
            <v>14</v>
          </cell>
        </row>
        <row r="6570">
          <cell r="C6570">
            <v>14</v>
          </cell>
        </row>
        <row r="6571">
          <cell r="C6571">
            <v>14</v>
          </cell>
        </row>
        <row r="6572">
          <cell r="C6572">
            <v>14</v>
          </cell>
        </row>
        <row r="6573">
          <cell r="C6573">
            <v>14</v>
          </cell>
        </row>
        <row r="6574">
          <cell r="C6574">
            <v>14</v>
          </cell>
        </row>
        <row r="6575">
          <cell r="C6575">
            <v>14</v>
          </cell>
        </row>
        <row r="6576">
          <cell r="C6576">
            <v>14</v>
          </cell>
        </row>
        <row r="6577">
          <cell r="C6577">
            <v>14</v>
          </cell>
        </row>
        <row r="6578">
          <cell r="C6578">
            <v>14</v>
          </cell>
        </row>
        <row r="6579">
          <cell r="C6579">
            <v>14</v>
          </cell>
        </row>
        <row r="6580">
          <cell r="C6580">
            <v>14</v>
          </cell>
        </row>
        <row r="6581">
          <cell r="C6581">
            <v>14</v>
          </cell>
        </row>
        <row r="6582">
          <cell r="C6582">
            <v>14</v>
          </cell>
        </row>
        <row r="6583">
          <cell r="C6583">
            <v>14</v>
          </cell>
        </row>
        <row r="6584">
          <cell r="C6584">
            <v>14</v>
          </cell>
        </row>
        <row r="6585">
          <cell r="C6585">
            <v>14</v>
          </cell>
        </row>
        <row r="6586">
          <cell r="C6586">
            <v>14</v>
          </cell>
        </row>
        <row r="6587">
          <cell r="C6587">
            <v>14</v>
          </cell>
        </row>
        <row r="6588">
          <cell r="C6588">
            <v>14</v>
          </cell>
        </row>
        <row r="6589">
          <cell r="C6589">
            <v>14</v>
          </cell>
        </row>
        <row r="6590">
          <cell r="C6590">
            <v>14</v>
          </cell>
        </row>
        <row r="6591">
          <cell r="C6591">
            <v>14</v>
          </cell>
        </row>
        <row r="6592">
          <cell r="C6592">
            <v>14</v>
          </cell>
        </row>
        <row r="6593">
          <cell r="C6593">
            <v>14</v>
          </cell>
        </row>
        <row r="6594">
          <cell r="C6594">
            <v>14</v>
          </cell>
        </row>
        <row r="6595">
          <cell r="C6595">
            <v>14</v>
          </cell>
        </row>
        <row r="6596">
          <cell r="C6596">
            <v>14</v>
          </cell>
        </row>
        <row r="6597">
          <cell r="C6597">
            <v>14</v>
          </cell>
        </row>
        <row r="6598">
          <cell r="C6598">
            <v>14</v>
          </cell>
        </row>
        <row r="6599">
          <cell r="C6599">
            <v>14</v>
          </cell>
        </row>
        <row r="6600">
          <cell r="C6600">
            <v>14</v>
          </cell>
        </row>
        <row r="6601">
          <cell r="C6601">
            <v>14</v>
          </cell>
        </row>
        <row r="6602">
          <cell r="C6602">
            <v>14</v>
          </cell>
        </row>
        <row r="6603">
          <cell r="C6603">
            <v>14</v>
          </cell>
        </row>
        <row r="6604">
          <cell r="C6604">
            <v>14</v>
          </cell>
        </row>
        <row r="6605">
          <cell r="C6605">
            <v>14</v>
          </cell>
        </row>
        <row r="6606">
          <cell r="C6606">
            <v>14</v>
          </cell>
        </row>
        <row r="6607">
          <cell r="C6607">
            <v>14</v>
          </cell>
        </row>
        <row r="6608">
          <cell r="C6608">
            <v>14</v>
          </cell>
        </row>
        <row r="6609">
          <cell r="C6609">
            <v>14</v>
          </cell>
        </row>
        <row r="6610">
          <cell r="C6610">
            <v>14</v>
          </cell>
        </row>
        <row r="6611">
          <cell r="C6611">
            <v>14</v>
          </cell>
        </row>
        <row r="6612">
          <cell r="C6612">
            <v>14</v>
          </cell>
        </row>
        <row r="6613">
          <cell r="C6613">
            <v>14</v>
          </cell>
        </row>
        <row r="6614">
          <cell r="C6614">
            <v>14</v>
          </cell>
        </row>
        <row r="6615">
          <cell r="C6615">
            <v>14</v>
          </cell>
        </row>
        <row r="6616">
          <cell r="C6616">
            <v>14</v>
          </cell>
        </row>
        <row r="6617">
          <cell r="C6617">
            <v>14</v>
          </cell>
        </row>
        <row r="6618">
          <cell r="C6618">
            <v>14</v>
          </cell>
        </row>
        <row r="6619">
          <cell r="C6619">
            <v>14</v>
          </cell>
        </row>
        <row r="6620">
          <cell r="C6620">
            <v>14</v>
          </cell>
        </row>
        <row r="6621">
          <cell r="C6621">
            <v>14</v>
          </cell>
        </row>
        <row r="6622">
          <cell r="C6622">
            <v>14</v>
          </cell>
        </row>
        <row r="6623">
          <cell r="C6623">
            <v>14</v>
          </cell>
        </row>
        <row r="6624">
          <cell r="C6624">
            <v>14</v>
          </cell>
        </row>
        <row r="6625">
          <cell r="C6625">
            <v>14</v>
          </cell>
        </row>
        <row r="6626">
          <cell r="C6626">
            <v>14</v>
          </cell>
        </row>
        <row r="6627">
          <cell r="C6627">
            <v>14</v>
          </cell>
        </row>
        <row r="6628">
          <cell r="C6628">
            <v>14</v>
          </cell>
        </row>
        <row r="6629">
          <cell r="C6629">
            <v>14</v>
          </cell>
        </row>
        <row r="6630">
          <cell r="C6630">
            <v>14</v>
          </cell>
        </row>
        <row r="6631">
          <cell r="C6631">
            <v>14</v>
          </cell>
        </row>
        <row r="6632">
          <cell r="C6632">
            <v>14</v>
          </cell>
        </row>
        <row r="6633">
          <cell r="C6633">
            <v>14</v>
          </cell>
        </row>
        <row r="6634">
          <cell r="C6634">
            <v>14</v>
          </cell>
        </row>
        <row r="6635">
          <cell r="C6635">
            <v>14</v>
          </cell>
        </row>
        <row r="6636">
          <cell r="C6636">
            <v>14</v>
          </cell>
        </row>
        <row r="6637">
          <cell r="C6637">
            <v>14</v>
          </cell>
        </row>
        <row r="6638">
          <cell r="C6638">
            <v>14</v>
          </cell>
        </row>
        <row r="6639">
          <cell r="C6639">
            <v>14</v>
          </cell>
        </row>
        <row r="6640">
          <cell r="C6640">
            <v>14</v>
          </cell>
        </row>
        <row r="6641">
          <cell r="C6641">
            <v>14</v>
          </cell>
        </row>
        <row r="6642">
          <cell r="C6642">
            <v>14</v>
          </cell>
        </row>
        <row r="6643">
          <cell r="C6643">
            <v>14</v>
          </cell>
        </row>
        <row r="6644">
          <cell r="C6644">
            <v>14</v>
          </cell>
        </row>
        <row r="6645">
          <cell r="C6645">
            <v>14</v>
          </cell>
        </row>
        <row r="6646">
          <cell r="C6646">
            <v>14</v>
          </cell>
        </row>
        <row r="6647">
          <cell r="C6647">
            <v>14</v>
          </cell>
        </row>
        <row r="6648">
          <cell r="C6648">
            <v>14</v>
          </cell>
        </row>
        <row r="6649">
          <cell r="C6649">
            <v>14</v>
          </cell>
        </row>
        <row r="6650">
          <cell r="C6650">
            <v>14</v>
          </cell>
        </row>
        <row r="6651">
          <cell r="C6651">
            <v>14</v>
          </cell>
        </row>
        <row r="6652">
          <cell r="C6652">
            <v>14</v>
          </cell>
        </row>
        <row r="6653">
          <cell r="C6653">
            <v>14</v>
          </cell>
        </row>
        <row r="6654">
          <cell r="C6654">
            <v>14</v>
          </cell>
        </row>
        <row r="6655">
          <cell r="C6655">
            <v>14</v>
          </cell>
        </row>
        <row r="6656">
          <cell r="C6656">
            <v>14</v>
          </cell>
        </row>
        <row r="6657">
          <cell r="C6657">
            <v>14</v>
          </cell>
        </row>
        <row r="6658">
          <cell r="C6658">
            <v>14</v>
          </cell>
        </row>
        <row r="6659">
          <cell r="C6659">
            <v>14</v>
          </cell>
        </row>
        <row r="6660">
          <cell r="C6660">
            <v>14</v>
          </cell>
        </row>
        <row r="6661">
          <cell r="C6661">
            <v>14</v>
          </cell>
        </row>
        <row r="6662">
          <cell r="C6662">
            <v>14</v>
          </cell>
        </row>
        <row r="6663">
          <cell r="C6663">
            <v>14</v>
          </cell>
        </row>
        <row r="6664">
          <cell r="C6664">
            <v>14</v>
          </cell>
        </row>
        <row r="6665">
          <cell r="C6665">
            <v>14</v>
          </cell>
        </row>
        <row r="6666">
          <cell r="C6666">
            <v>14</v>
          </cell>
        </row>
        <row r="6667">
          <cell r="C6667">
            <v>14</v>
          </cell>
        </row>
        <row r="6668">
          <cell r="C6668">
            <v>14</v>
          </cell>
        </row>
        <row r="6669">
          <cell r="C6669">
            <v>14</v>
          </cell>
        </row>
        <row r="6670">
          <cell r="C6670">
            <v>14</v>
          </cell>
        </row>
        <row r="6671">
          <cell r="C6671">
            <v>14</v>
          </cell>
        </row>
        <row r="6672">
          <cell r="C6672">
            <v>14</v>
          </cell>
        </row>
        <row r="6673">
          <cell r="C6673">
            <v>14</v>
          </cell>
        </row>
        <row r="6674">
          <cell r="C6674">
            <v>14</v>
          </cell>
        </row>
        <row r="6675">
          <cell r="C6675">
            <v>14</v>
          </cell>
        </row>
        <row r="6676">
          <cell r="C6676">
            <v>14</v>
          </cell>
        </row>
        <row r="6677">
          <cell r="C6677">
            <v>14</v>
          </cell>
        </row>
        <row r="6678">
          <cell r="C6678">
            <v>14</v>
          </cell>
        </row>
        <row r="6679">
          <cell r="C6679">
            <v>14</v>
          </cell>
        </row>
        <row r="6680">
          <cell r="C6680">
            <v>15</v>
          </cell>
        </row>
        <row r="6681">
          <cell r="C6681">
            <v>15</v>
          </cell>
        </row>
        <row r="6682">
          <cell r="C6682">
            <v>15</v>
          </cell>
        </row>
        <row r="6683">
          <cell r="C6683">
            <v>15</v>
          </cell>
        </row>
        <row r="6684">
          <cell r="C6684">
            <v>15</v>
          </cell>
        </row>
        <row r="6685">
          <cell r="C6685">
            <v>15</v>
          </cell>
        </row>
        <row r="6686">
          <cell r="C6686">
            <v>15</v>
          </cell>
        </row>
        <row r="6687">
          <cell r="C6687">
            <v>15</v>
          </cell>
        </row>
        <row r="6688">
          <cell r="C6688">
            <v>15</v>
          </cell>
        </row>
        <row r="6689">
          <cell r="C6689">
            <v>15</v>
          </cell>
        </row>
        <row r="6690">
          <cell r="C6690">
            <v>15</v>
          </cell>
        </row>
        <row r="6691">
          <cell r="C6691">
            <v>15</v>
          </cell>
        </row>
        <row r="6692">
          <cell r="C6692">
            <v>15</v>
          </cell>
        </row>
        <row r="6693">
          <cell r="C6693">
            <v>15</v>
          </cell>
        </row>
        <row r="6694">
          <cell r="C6694">
            <v>15</v>
          </cell>
        </row>
        <row r="6695">
          <cell r="C6695">
            <v>15</v>
          </cell>
        </row>
        <row r="6696">
          <cell r="C6696">
            <v>15</v>
          </cell>
        </row>
        <row r="6697">
          <cell r="C6697">
            <v>15</v>
          </cell>
        </row>
        <row r="6698">
          <cell r="C6698">
            <v>15</v>
          </cell>
        </row>
        <row r="6699">
          <cell r="C6699">
            <v>15</v>
          </cell>
        </row>
        <row r="6700">
          <cell r="C6700">
            <v>15</v>
          </cell>
        </row>
        <row r="6701">
          <cell r="C6701">
            <v>15</v>
          </cell>
        </row>
        <row r="6702">
          <cell r="C6702">
            <v>15</v>
          </cell>
        </row>
        <row r="6703">
          <cell r="C6703">
            <v>15</v>
          </cell>
        </row>
        <row r="6704">
          <cell r="C6704">
            <v>15</v>
          </cell>
        </row>
        <row r="6705">
          <cell r="C6705">
            <v>15</v>
          </cell>
        </row>
        <row r="6706">
          <cell r="C6706">
            <v>15</v>
          </cell>
        </row>
        <row r="6707">
          <cell r="C6707">
            <v>15</v>
          </cell>
        </row>
        <row r="6708">
          <cell r="C6708">
            <v>15</v>
          </cell>
        </row>
        <row r="6709">
          <cell r="C6709">
            <v>15</v>
          </cell>
        </row>
        <row r="6710">
          <cell r="C6710">
            <v>15</v>
          </cell>
        </row>
        <row r="6711">
          <cell r="C6711">
            <v>15</v>
          </cell>
        </row>
        <row r="6712">
          <cell r="C6712">
            <v>15</v>
          </cell>
        </row>
        <row r="6713">
          <cell r="C6713">
            <v>15</v>
          </cell>
        </row>
        <row r="6714">
          <cell r="C6714">
            <v>15</v>
          </cell>
        </row>
        <row r="6715">
          <cell r="C6715">
            <v>15</v>
          </cell>
        </row>
        <row r="6716">
          <cell r="C6716">
            <v>15</v>
          </cell>
        </row>
        <row r="6717">
          <cell r="C6717">
            <v>15</v>
          </cell>
        </row>
        <row r="6718">
          <cell r="C6718">
            <v>15</v>
          </cell>
        </row>
        <row r="6719">
          <cell r="C6719">
            <v>15</v>
          </cell>
        </row>
        <row r="6720">
          <cell r="C6720">
            <v>15</v>
          </cell>
        </row>
        <row r="6721">
          <cell r="C6721">
            <v>15</v>
          </cell>
        </row>
        <row r="6722">
          <cell r="C6722">
            <v>15</v>
          </cell>
        </row>
        <row r="6723">
          <cell r="C6723">
            <v>15</v>
          </cell>
        </row>
        <row r="6724">
          <cell r="C6724">
            <v>15</v>
          </cell>
        </row>
        <row r="6725">
          <cell r="C6725">
            <v>15</v>
          </cell>
        </row>
        <row r="6726">
          <cell r="C6726">
            <v>15</v>
          </cell>
        </row>
        <row r="6727">
          <cell r="C6727">
            <v>15</v>
          </cell>
        </row>
        <row r="6728">
          <cell r="C6728">
            <v>15</v>
          </cell>
        </row>
        <row r="6729">
          <cell r="C6729">
            <v>15</v>
          </cell>
        </row>
        <row r="6730">
          <cell r="C6730">
            <v>15</v>
          </cell>
        </row>
        <row r="6731">
          <cell r="C6731">
            <v>15</v>
          </cell>
        </row>
        <row r="6732">
          <cell r="C6732">
            <v>15</v>
          </cell>
        </row>
        <row r="6733">
          <cell r="C6733">
            <v>15</v>
          </cell>
        </row>
        <row r="6734">
          <cell r="C6734">
            <v>15</v>
          </cell>
        </row>
        <row r="6735">
          <cell r="C6735">
            <v>15</v>
          </cell>
        </row>
        <row r="6736">
          <cell r="C6736">
            <v>15</v>
          </cell>
        </row>
        <row r="6737">
          <cell r="C6737">
            <v>15</v>
          </cell>
        </row>
        <row r="6738">
          <cell r="C6738">
            <v>15</v>
          </cell>
        </row>
        <row r="6739">
          <cell r="C6739">
            <v>15</v>
          </cell>
        </row>
        <row r="6740">
          <cell r="C6740">
            <v>15</v>
          </cell>
        </row>
        <row r="6741">
          <cell r="C6741">
            <v>15</v>
          </cell>
        </row>
        <row r="6742">
          <cell r="C6742">
            <v>15</v>
          </cell>
        </row>
        <row r="6743">
          <cell r="C6743">
            <v>15</v>
          </cell>
        </row>
        <row r="6744">
          <cell r="C6744">
            <v>15</v>
          </cell>
        </row>
        <row r="6745">
          <cell r="C6745">
            <v>15</v>
          </cell>
        </row>
        <row r="6746">
          <cell r="C6746">
            <v>15</v>
          </cell>
        </row>
        <row r="6747">
          <cell r="C6747">
            <v>15</v>
          </cell>
        </row>
        <row r="6748">
          <cell r="C6748">
            <v>15</v>
          </cell>
        </row>
        <row r="6749">
          <cell r="C6749">
            <v>15</v>
          </cell>
        </row>
        <row r="6750">
          <cell r="C6750">
            <v>15</v>
          </cell>
        </row>
        <row r="6751">
          <cell r="C6751">
            <v>15</v>
          </cell>
        </row>
        <row r="6752">
          <cell r="C6752">
            <v>15</v>
          </cell>
        </row>
        <row r="6753">
          <cell r="C6753">
            <v>15</v>
          </cell>
        </row>
        <row r="6754">
          <cell r="C6754">
            <v>15</v>
          </cell>
        </row>
        <row r="6755">
          <cell r="C6755">
            <v>15</v>
          </cell>
        </row>
        <row r="6756">
          <cell r="C6756">
            <v>15</v>
          </cell>
        </row>
        <row r="6757">
          <cell r="C6757">
            <v>15</v>
          </cell>
        </row>
        <row r="6758">
          <cell r="C6758">
            <v>15</v>
          </cell>
        </row>
        <row r="6759">
          <cell r="C6759">
            <v>15</v>
          </cell>
        </row>
        <row r="6760">
          <cell r="C6760">
            <v>15</v>
          </cell>
        </row>
        <row r="6761">
          <cell r="C6761">
            <v>15</v>
          </cell>
        </row>
        <row r="6762">
          <cell r="C6762">
            <v>15</v>
          </cell>
        </row>
        <row r="6763">
          <cell r="C6763">
            <v>15</v>
          </cell>
        </row>
        <row r="6764">
          <cell r="C6764">
            <v>15</v>
          </cell>
        </row>
        <row r="6765">
          <cell r="C6765">
            <v>15</v>
          </cell>
        </row>
        <row r="6766">
          <cell r="C6766">
            <v>15</v>
          </cell>
        </row>
        <row r="6767">
          <cell r="C6767">
            <v>15</v>
          </cell>
        </row>
        <row r="6768">
          <cell r="C6768">
            <v>15</v>
          </cell>
        </row>
        <row r="6769">
          <cell r="C6769">
            <v>15</v>
          </cell>
        </row>
        <row r="6770">
          <cell r="C6770">
            <v>15</v>
          </cell>
        </row>
        <row r="6771">
          <cell r="C6771">
            <v>15</v>
          </cell>
        </row>
        <row r="6772">
          <cell r="C6772">
            <v>15</v>
          </cell>
        </row>
        <row r="6773">
          <cell r="C6773">
            <v>15</v>
          </cell>
        </row>
        <row r="6774">
          <cell r="C6774">
            <v>15</v>
          </cell>
        </row>
        <row r="6775">
          <cell r="C6775">
            <v>15</v>
          </cell>
        </row>
        <row r="6776">
          <cell r="C6776">
            <v>15</v>
          </cell>
        </row>
        <row r="6777">
          <cell r="C6777">
            <v>15</v>
          </cell>
        </row>
        <row r="6778">
          <cell r="C6778">
            <v>15</v>
          </cell>
        </row>
        <row r="6779">
          <cell r="C6779">
            <v>15</v>
          </cell>
        </row>
        <row r="6780">
          <cell r="C6780">
            <v>15</v>
          </cell>
        </row>
        <row r="6781">
          <cell r="C6781">
            <v>15</v>
          </cell>
        </row>
        <row r="6782">
          <cell r="C6782">
            <v>15</v>
          </cell>
        </row>
        <row r="6783">
          <cell r="C6783">
            <v>15</v>
          </cell>
        </row>
        <row r="6784">
          <cell r="C6784">
            <v>15</v>
          </cell>
        </row>
        <row r="6785">
          <cell r="C6785">
            <v>15</v>
          </cell>
        </row>
        <row r="6786">
          <cell r="C6786">
            <v>15</v>
          </cell>
        </row>
        <row r="6787">
          <cell r="C6787">
            <v>15</v>
          </cell>
        </row>
        <row r="6788">
          <cell r="C6788">
            <v>15</v>
          </cell>
        </row>
        <row r="6789">
          <cell r="C6789">
            <v>15</v>
          </cell>
        </row>
        <row r="6790">
          <cell r="C6790">
            <v>15</v>
          </cell>
        </row>
        <row r="6791">
          <cell r="C6791">
            <v>15</v>
          </cell>
        </row>
        <row r="6792">
          <cell r="C6792">
            <v>15</v>
          </cell>
        </row>
        <row r="6793">
          <cell r="C6793">
            <v>15</v>
          </cell>
        </row>
        <row r="6794">
          <cell r="C6794">
            <v>15</v>
          </cell>
        </row>
        <row r="6795">
          <cell r="C6795">
            <v>15</v>
          </cell>
        </row>
        <row r="6796">
          <cell r="C6796">
            <v>15</v>
          </cell>
        </row>
        <row r="6797">
          <cell r="C6797">
            <v>15</v>
          </cell>
        </row>
        <row r="6798">
          <cell r="C6798">
            <v>15</v>
          </cell>
        </row>
        <row r="6799">
          <cell r="C6799">
            <v>15</v>
          </cell>
        </row>
        <row r="6800">
          <cell r="C6800">
            <v>15</v>
          </cell>
        </row>
        <row r="6801">
          <cell r="C6801">
            <v>15</v>
          </cell>
        </row>
        <row r="6802">
          <cell r="C6802">
            <v>15</v>
          </cell>
        </row>
        <row r="6803">
          <cell r="C6803">
            <v>15</v>
          </cell>
        </row>
        <row r="6804">
          <cell r="C6804">
            <v>15</v>
          </cell>
        </row>
        <row r="6805">
          <cell r="C6805">
            <v>15</v>
          </cell>
        </row>
        <row r="6806">
          <cell r="C6806">
            <v>15</v>
          </cell>
        </row>
        <row r="6807">
          <cell r="C6807">
            <v>15</v>
          </cell>
        </row>
        <row r="6808">
          <cell r="C6808">
            <v>15</v>
          </cell>
        </row>
        <row r="6809">
          <cell r="C6809">
            <v>15</v>
          </cell>
        </row>
        <row r="6810">
          <cell r="C6810">
            <v>15</v>
          </cell>
        </row>
        <row r="6811">
          <cell r="C6811">
            <v>15</v>
          </cell>
        </row>
        <row r="6812">
          <cell r="C6812">
            <v>15</v>
          </cell>
        </row>
        <row r="6813">
          <cell r="C6813">
            <v>15</v>
          </cell>
        </row>
        <row r="6814">
          <cell r="C6814">
            <v>15</v>
          </cell>
        </row>
        <row r="6815">
          <cell r="C6815">
            <v>15</v>
          </cell>
        </row>
        <row r="6816">
          <cell r="C6816">
            <v>15</v>
          </cell>
        </row>
        <row r="6817">
          <cell r="C6817">
            <v>15</v>
          </cell>
        </row>
        <row r="6818">
          <cell r="C6818">
            <v>15</v>
          </cell>
        </row>
        <row r="6819">
          <cell r="C6819">
            <v>15</v>
          </cell>
        </row>
        <row r="6820">
          <cell r="C6820">
            <v>15</v>
          </cell>
        </row>
        <row r="6821">
          <cell r="C6821">
            <v>15</v>
          </cell>
        </row>
        <row r="6822">
          <cell r="C6822">
            <v>15</v>
          </cell>
        </row>
        <row r="6823">
          <cell r="C6823">
            <v>15</v>
          </cell>
        </row>
        <row r="6824">
          <cell r="C6824">
            <v>15</v>
          </cell>
        </row>
        <row r="6825">
          <cell r="C6825">
            <v>15</v>
          </cell>
        </row>
        <row r="6826">
          <cell r="C6826">
            <v>15</v>
          </cell>
        </row>
        <row r="6827">
          <cell r="C6827">
            <v>15</v>
          </cell>
        </row>
        <row r="6828">
          <cell r="C6828">
            <v>15</v>
          </cell>
        </row>
        <row r="6829">
          <cell r="C6829">
            <v>15</v>
          </cell>
        </row>
        <row r="6830">
          <cell r="C6830">
            <v>15</v>
          </cell>
        </row>
        <row r="6831">
          <cell r="C6831">
            <v>15</v>
          </cell>
        </row>
        <row r="6832">
          <cell r="C6832">
            <v>15</v>
          </cell>
        </row>
        <row r="6833">
          <cell r="C6833">
            <v>15</v>
          </cell>
        </row>
        <row r="6834">
          <cell r="C6834">
            <v>15</v>
          </cell>
        </row>
        <row r="6835">
          <cell r="C6835">
            <v>15</v>
          </cell>
        </row>
        <row r="6836">
          <cell r="C6836">
            <v>15</v>
          </cell>
        </row>
        <row r="6837">
          <cell r="C6837">
            <v>15</v>
          </cell>
        </row>
        <row r="6838">
          <cell r="C6838">
            <v>15</v>
          </cell>
        </row>
        <row r="6839">
          <cell r="C6839">
            <v>15</v>
          </cell>
        </row>
        <row r="6840">
          <cell r="C6840">
            <v>15</v>
          </cell>
        </row>
        <row r="6841">
          <cell r="C6841">
            <v>15</v>
          </cell>
        </row>
        <row r="6842">
          <cell r="C6842">
            <v>15</v>
          </cell>
        </row>
        <row r="6843">
          <cell r="C6843">
            <v>15</v>
          </cell>
        </row>
        <row r="6844">
          <cell r="C6844">
            <v>15</v>
          </cell>
        </row>
        <row r="6845">
          <cell r="C6845">
            <v>15</v>
          </cell>
        </row>
        <row r="6846">
          <cell r="C6846">
            <v>15</v>
          </cell>
        </row>
        <row r="6847">
          <cell r="C6847">
            <v>15</v>
          </cell>
        </row>
        <row r="6848">
          <cell r="C6848">
            <v>15</v>
          </cell>
        </row>
        <row r="6849">
          <cell r="C6849">
            <v>15</v>
          </cell>
        </row>
        <row r="6850">
          <cell r="C6850">
            <v>15</v>
          </cell>
        </row>
        <row r="6851">
          <cell r="C6851">
            <v>15</v>
          </cell>
        </row>
        <row r="6852">
          <cell r="C6852">
            <v>15</v>
          </cell>
        </row>
        <row r="6853">
          <cell r="C6853">
            <v>15</v>
          </cell>
        </row>
        <row r="6854">
          <cell r="C6854">
            <v>15</v>
          </cell>
        </row>
        <row r="6855">
          <cell r="C6855">
            <v>15</v>
          </cell>
        </row>
        <row r="6856">
          <cell r="C6856">
            <v>15</v>
          </cell>
        </row>
        <row r="6857">
          <cell r="C6857">
            <v>15</v>
          </cell>
        </row>
        <row r="6858">
          <cell r="C6858">
            <v>15</v>
          </cell>
        </row>
        <row r="6859">
          <cell r="C6859">
            <v>15</v>
          </cell>
        </row>
        <row r="6860">
          <cell r="C6860">
            <v>15</v>
          </cell>
        </row>
        <row r="6861">
          <cell r="C6861">
            <v>15</v>
          </cell>
        </row>
        <row r="6862">
          <cell r="C6862">
            <v>15</v>
          </cell>
        </row>
        <row r="6863">
          <cell r="C6863">
            <v>15</v>
          </cell>
        </row>
        <row r="6864">
          <cell r="C6864">
            <v>15</v>
          </cell>
        </row>
        <row r="6865">
          <cell r="C6865">
            <v>15</v>
          </cell>
        </row>
        <row r="6866">
          <cell r="C6866">
            <v>15</v>
          </cell>
        </row>
        <row r="6867">
          <cell r="C6867">
            <v>15</v>
          </cell>
        </row>
        <row r="6868">
          <cell r="C6868">
            <v>15</v>
          </cell>
        </row>
        <row r="6869">
          <cell r="C6869">
            <v>15</v>
          </cell>
        </row>
        <row r="6870">
          <cell r="C6870">
            <v>15</v>
          </cell>
        </row>
        <row r="6871">
          <cell r="C6871">
            <v>15</v>
          </cell>
        </row>
        <row r="6872">
          <cell r="C6872">
            <v>15</v>
          </cell>
        </row>
        <row r="6873">
          <cell r="C6873">
            <v>15</v>
          </cell>
        </row>
        <row r="6874">
          <cell r="C6874">
            <v>15</v>
          </cell>
        </row>
        <row r="6875">
          <cell r="C6875">
            <v>15</v>
          </cell>
        </row>
        <row r="6876">
          <cell r="C6876">
            <v>15</v>
          </cell>
        </row>
        <row r="6877">
          <cell r="C6877">
            <v>15</v>
          </cell>
        </row>
        <row r="6878">
          <cell r="C6878">
            <v>15</v>
          </cell>
        </row>
        <row r="6879">
          <cell r="C6879">
            <v>15</v>
          </cell>
        </row>
        <row r="6880">
          <cell r="C6880">
            <v>15</v>
          </cell>
        </row>
        <row r="6881">
          <cell r="C6881">
            <v>15</v>
          </cell>
        </row>
        <row r="6882">
          <cell r="C6882">
            <v>15</v>
          </cell>
        </row>
        <row r="6883">
          <cell r="C6883">
            <v>15</v>
          </cell>
        </row>
        <row r="6884">
          <cell r="C6884">
            <v>15</v>
          </cell>
        </row>
        <row r="6885">
          <cell r="C6885">
            <v>15</v>
          </cell>
        </row>
        <row r="6886">
          <cell r="C6886">
            <v>15</v>
          </cell>
        </row>
        <row r="6887">
          <cell r="C6887">
            <v>15</v>
          </cell>
        </row>
        <row r="6888">
          <cell r="C6888">
            <v>15</v>
          </cell>
        </row>
        <row r="6889">
          <cell r="C6889">
            <v>15</v>
          </cell>
        </row>
        <row r="6890">
          <cell r="C6890">
            <v>15</v>
          </cell>
        </row>
        <row r="6891">
          <cell r="C6891">
            <v>15</v>
          </cell>
        </row>
        <row r="6892">
          <cell r="C6892">
            <v>15</v>
          </cell>
        </row>
        <row r="6893">
          <cell r="C6893">
            <v>15</v>
          </cell>
        </row>
        <row r="6894">
          <cell r="C6894">
            <v>15</v>
          </cell>
        </row>
        <row r="6895">
          <cell r="C6895">
            <v>15</v>
          </cell>
        </row>
        <row r="6896">
          <cell r="C6896">
            <v>15</v>
          </cell>
        </row>
        <row r="6897">
          <cell r="C6897">
            <v>15</v>
          </cell>
        </row>
        <row r="6898">
          <cell r="C6898">
            <v>15</v>
          </cell>
        </row>
        <row r="6899">
          <cell r="C6899">
            <v>15</v>
          </cell>
        </row>
        <row r="6900">
          <cell r="C6900">
            <v>15</v>
          </cell>
        </row>
        <row r="6901">
          <cell r="C6901">
            <v>15</v>
          </cell>
        </row>
        <row r="6902">
          <cell r="C6902">
            <v>15</v>
          </cell>
        </row>
        <row r="6903">
          <cell r="C6903">
            <v>15</v>
          </cell>
        </row>
        <row r="6904">
          <cell r="C6904">
            <v>15</v>
          </cell>
        </row>
        <row r="6905">
          <cell r="C6905">
            <v>15</v>
          </cell>
        </row>
        <row r="6906">
          <cell r="C6906">
            <v>15</v>
          </cell>
        </row>
        <row r="6907">
          <cell r="C6907">
            <v>15</v>
          </cell>
        </row>
        <row r="6908">
          <cell r="C6908">
            <v>15</v>
          </cell>
        </row>
        <row r="6909">
          <cell r="C6909">
            <v>15</v>
          </cell>
        </row>
        <row r="6910">
          <cell r="C6910">
            <v>15</v>
          </cell>
        </row>
        <row r="6911">
          <cell r="C6911">
            <v>15</v>
          </cell>
        </row>
        <row r="6912">
          <cell r="C6912">
            <v>15</v>
          </cell>
        </row>
        <row r="6913">
          <cell r="C6913">
            <v>15</v>
          </cell>
        </row>
        <row r="6914">
          <cell r="C6914">
            <v>15</v>
          </cell>
        </row>
        <row r="6915">
          <cell r="C6915">
            <v>15</v>
          </cell>
        </row>
        <row r="6916">
          <cell r="C6916">
            <v>15</v>
          </cell>
        </row>
        <row r="6917">
          <cell r="C6917">
            <v>15</v>
          </cell>
        </row>
        <row r="6918">
          <cell r="C6918">
            <v>15</v>
          </cell>
        </row>
        <row r="6919">
          <cell r="C6919">
            <v>15</v>
          </cell>
        </row>
        <row r="6920">
          <cell r="C6920">
            <v>15</v>
          </cell>
        </row>
        <row r="6921">
          <cell r="C6921">
            <v>15</v>
          </cell>
        </row>
        <row r="6922">
          <cell r="C6922">
            <v>15</v>
          </cell>
        </row>
        <row r="6923">
          <cell r="C6923">
            <v>15</v>
          </cell>
        </row>
        <row r="6924">
          <cell r="C6924">
            <v>15</v>
          </cell>
        </row>
        <row r="6925">
          <cell r="C6925">
            <v>15</v>
          </cell>
        </row>
        <row r="6926">
          <cell r="C6926">
            <v>15</v>
          </cell>
        </row>
        <row r="6927">
          <cell r="C6927">
            <v>15</v>
          </cell>
        </row>
        <row r="6928">
          <cell r="C6928">
            <v>15</v>
          </cell>
        </row>
        <row r="6929">
          <cell r="C6929">
            <v>15</v>
          </cell>
        </row>
        <row r="6930">
          <cell r="C6930">
            <v>15</v>
          </cell>
        </row>
        <row r="6931">
          <cell r="C6931">
            <v>15</v>
          </cell>
        </row>
        <row r="6932">
          <cell r="C6932">
            <v>15</v>
          </cell>
        </row>
        <row r="6933">
          <cell r="C6933">
            <v>15</v>
          </cell>
        </row>
        <row r="6934">
          <cell r="C6934">
            <v>15</v>
          </cell>
        </row>
        <row r="6935">
          <cell r="C6935">
            <v>15</v>
          </cell>
        </row>
        <row r="6936">
          <cell r="C6936">
            <v>15</v>
          </cell>
        </row>
        <row r="6937">
          <cell r="C6937">
            <v>15</v>
          </cell>
        </row>
        <row r="6938">
          <cell r="C6938">
            <v>15</v>
          </cell>
        </row>
        <row r="6939">
          <cell r="C6939">
            <v>15</v>
          </cell>
        </row>
        <row r="6940">
          <cell r="C6940">
            <v>15</v>
          </cell>
        </row>
        <row r="6941">
          <cell r="C6941">
            <v>15</v>
          </cell>
        </row>
        <row r="6942">
          <cell r="C6942">
            <v>15</v>
          </cell>
        </row>
        <row r="6943">
          <cell r="C6943">
            <v>15</v>
          </cell>
        </row>
        <row r="6944">
          <cell r="C6944">
            <v>15</v>
          </cell>
        </row>
        <row r="6945">
          <cell r="C6945">
            <v>15</v>
          </cell>
        </row>
        <row r="6946">
          <cell r="C6946">
            <v>15</v>
          </cell>
        </row>
        <row r="6947">
          <cell r="C6947">
            <v>15</v>
          </cell>
        </row>
        <row r="6948">
          <cell r="C6948">
            <v>15</v>
          </cell>
        </row>
        <row r="6949">
          <cell r="C6949">
            <v>15</v>
          </cell>
        </row>
        <row r="6950">
          <cell r="C6950">
            <v>15</v>
          </cell>
        </row>
        <row r="6951">
          <cell r="C6951">
            <v>15</v>
          </cell>
        </row>
        <row r="6952">
          <cell r="C6952">
            <v>15</v>
          </cell>
        </row>
        <row r="6953">
          <cell r="C6953">
            <v>15</v>
          </cell>
        </row>
        <row r="6954">
          <cell r="C6954">
            <v>15</v>
          </cell>
        </row>
        <row r="6955">
          <cell r="C6955">
            <v>15</v>
          </cell>
        </row>
        <row r="6956">
          <cell r="C6956">
            <v>15</v>
          </cell>
        </row>
        <row r="6957">
          <cell r="C6957">
            <v>15</v>
          </cell>
        </row>
        <row r="6958">
          <cell r="C6958">
            <v>15</v>
          </cell>
        </row>
        <row r="6959">
          <cell r="C6959">
            <v>15</v>
          </cell>
        </row>
        <row r="6960">
          <cell r="C6960">
            <v>15</v>
          </cell>
        </row>
        <row r="6961">
          <cell r="C6961">
            <v>15</v>
          </cell>
        </row>
        <row r="6962">
          <cell r="C6962">
            <v>15</v>
          </cell>
        </row>
        <row r="6963">
          <cell r="C6963">
            <v>15</v>
          </cell>
        </row>
        <row r="6964">
          <cell r="C6964">
            <v>15</v>
          </cell>
        </row>
        <row r="6965">
          <cell r="C6965">
            <v>15</v>
          </cell>
        </row>
        <row r="6966">
          <cell r="C6966">
            <v>15</v>
          </cell>
        </row>
        <row r="6967">
          <cell r="C6967">
            <v>15</v>
          </cell>
        </row>
        <row r="6968">
          <cell r="C6968">
            <v>15</v>
          </cell>
        </row>
        <row r="6969">
          <cell r="C6969">
            <v>15</v>
          </cell>
        </row>
        <row r="6970">
          <cell r="C6970">
            <v>15</v>
          </cell>
        </row>
        <row r="6971">
          <cell r="C6971">
            <v>15</v>
          </cell>
        </row>
        <row r="6972">
          <cell r="C6972">
            <v>15</v>
          </cell>
        </row>
        <row r="6973">
          <cell r="C6973">
            <v>15</v>
          </cell>
        </row>
        <row r="6974">
          <cell r="C6974">
            <v>15</v>
          </cell>
        </row>
        <row r="6975">
          <cell r="C6975">
            <v>15</v>
          </cell>
        </row>
        <row r="6976">
          <cell r="C6976">
            <v>15</v>
          </cell>
        </row>
        <row r="6977">
          <cell r="C6977">
            <v>15</v>
          </cell>
        </row>
        <row r="6978">
          <cell r="C6978">
            <v>15</v>
          </cell>
        </row>
        <row r="6979">
          <cell r="C6979">
            <v>15</v>
          </cell>
        </row>
        <row r="6980">
          <cell r="C6980">
            <v>15</v>
          </cell>
        </row>
        <row r="6981">
          <cell r="C6981">
            <v>15</v>
          </cell>
        </row>
        <row r="6982">
          <cell r="C6982">
            <v>15</v>
          </cell>
        </row>
        <row r="6983">
          <cell r="C6983">
            <v>15</v>
          </cell>
        </row>
        <row r="6984">
          <cell r="C6984">
            <v>15</v>
          </cell>
        </row>
        <row r="6985">
          <cell r="C6985">
            <v>15</v>
          </cell>
        </row>
        <row r="6986">
          <cell r="C6986">
            <v>15</v>
          </cell>
        </row>
        <row r="6987">
          <cell r="C6987">
            <v>15</v>
          </cell>
        </row>
        <row r="6988">
          <cell r="C6988">
            <v>15</v>
          </cell>
        </row>
        <row r="6989">
          <cell r="C6989">
            <v>15</v>
          </cell>
        </row>
        <row r="6990">
          <cell r="C6990">
            <v>15</v>
          </cell>
        </row>
        <row r="6991">
          <cell r="C6991">
            <v>15</v>
          </cell>
        </row>
        <row r="6992">
          <cell r="C6992">
            <v>15</v>
          </cell>
        </row>
        <row r="6993">
          <cell r="C6993">
            <v>15</v>
          </cell>
        </row>
        <row r="6994">
          <cell r="C6994">
            <v>15</v>
          </cell>
        </row>
        <row r="6995">
          <cell r="C6995">
            <v>15</v>
          </cell>
        </row>
        <row r="6996">
          <cell r="C6996">
            <v>15</v>
          </cell>
        </row>
        <row r="6997">
          <cell r="C6997">
            <v>15</v>
          </cell>
        </row>
        <row r="6998">
          <cell r="C6998">
            <v>15</v>
          </cell>
        </row>
        <row r="6999">
          <cell r="C6999">
            <v>15</v>
          </cell>
        </row>
        <row r="7000">
          <cell r="C7000">
            <v>15</v>
          </cell>
        </row>
        <row r="7001">
          <cell r="C7001">
            <v>15</v>
          </cell>
        </row>
        <row r="7002">
          <cell r="C7002">
            <v>15</v>
          </cell>
        </row>
        <row r="7003">
          <cell r="C7003">
            <v>15</v>
          </cell>
        </row>
        <row r="7004">
          <cell r="C7004">
            <v>15</v>
          </cell>
        </row>
        <row r="7005">
          <cell r="C7005">
            <v>15</v>
          </cell>
        </row>
        <row r="7006">
          <cell r="C7006">
            <v>15</v>
          </cell>
        </row>
        <row r="7007">
          <cell r="C7007">
            <v>15</v>
          </cell>
        </row>
        <row r="7008">
          <cell r="C7008">
            <v>15</v>
          </cell>
        </row>
        <row r="7009">
          <cell r="C7009">
            <v>15</v>
          </cell>
        </row>
        <row r="7010">
          <cell r="C7010">
            <v>15</v>
          </cell>
        </row>
        <row r="7011">
          <cell r="C7011">
            <v>15</v>
          </cell>
        </row>
        <row r="7012">
          <cell r="C7012">
            <v>15</v>
          </cell>
        </row>
        <row r="7013">
          <cell r="C7013">
            <v>15</v>
          </cell>
        </row>
        <row r="7014">
          <cell r="C7014">
            <v>15</v>
          </cell>
        </row>
        <row r="7015">
          <cell r="C7015">
            <v>15</v>
          </cell>
        </row>
        <row r="7016">
          <cell r="C7016">
            <v>15</v>
          </cell>
        </row>
        <row r="7017">
          <cell r="C7017">
            <v>15</v>
          </cell>
        </row>
        <row r="7018">
          <cell r="C7018">
            <v>15</v>
          </cell>
        </row>
        <row r="7019">
          <cell r="C7019">
            <v>15</v>
          </cell>
        </row>
        <row r="7020">
          <cell r="C7020">
            <v>15</v>
          </cell>
        </row>
        <row r="7021">
          <cell r="C7021">
            <v>15</v>
          </cell>
        </row>
        <row r="7022">
          <cell r="C7022">
            <v>15</v>
          </cell>
        </row>
        <row r="7023">
          <cell r="C7023">
            <v>15</v>
          </cell>
        </row>
        <row r="7024">
          <cell r="C7024">
            <v>15</v>
          </cell>
        </row>
        <row r="7025">
          <cell r="C7025">
            <v>15</v>
          </cell>
        </row>
        <row r="7026">
          <cell r="C7026">
            <v>15</v>
          </cell>
        </row>
        <row r="7027">
          <cell r="C7027">
            <v>15</v>
          </cell>
        </row>
        <row r="7028">
          <cell r="C7028">
            <v>15</v>
          </cell>
        </row>
        <row r="7029">
          <cell r="C7029">
            <v>15</v>
          </cell>
        </row>
        <row r="7030">
          <cell r="C7030">
            <v>15</v>
          </cell>
        </row>
        <row r="7031">
          <cell r="C7031">
            <v>15</v>
          </cell>
        </row>
        <row r="7032">
          <cell r="C7032">
            <v>15</v>
          </cell>
        </row>
        <row r="7033">
          <cell r="C7033">
            <v>15</v>
          </cell>
        </row>
        <row r="7034">
          <cell r="C7034">
            <v>15</v>
          </cell>
        </row>
        <row r="7035">
          <cell r="C7035">
            <v>15</v>
          </cell>
        </row>
        <row r="7036">
          <cell r="C7036">
            <v>15</v>
          </cell>
        </row>
        <row r="7037">
          <cell r="C7037">
            <v>15</v>
          </cell>
        </row>
        <row r="7038">
          <cell r="C7038">
            <v>15</v>
          </cell>
        </row>
        <row r="7039">
          <cell r="C7039">
            <v>15</v>
          </cell>
        </row>
        <row r="7040">
          <cell r="C7040">
            <v>15</v>
          </cell>
        </row>
        <row r="7041">
          <cell r="C7041">
            <v>15</v>
          </cell>
        </row>
        <row r="7042">
          <cell r="C7042">
            <v>15</v>
          </cell>
        </row>
        <row r="7043">
          <cell r="C7043">
            <v>15</v>
          </cell>
        </row>
        <row r="7044">
          <cell r="C7044">
            <v>15</v>
          </cell>
        </row>
        <row r="7045">
          <cell r="C7045">
            <v>15</v>
          </cell>
        </row>
        <row r="7046">
          <cell r="C7046">
            <v>15</v>
          </cell>
        </row>
        <row r="7047">
          <cell r="C7047">
            <v>15</v>
          </cell>
        </row>
        <row r="7048">
          <cell r="C7048">
            <v>15</v>
          </cell>
        </row>
        <row r="7049">
          <cell r="C7049">
            <v>15</v>
          </cell>
        </row>
        <row r="7050">
          <cell r="C7050">
            <v>15</v>
          </cell>
        </row>
        <row r="7051">
          <cell r="C7051">
            <v>15</v>
          </cell>
        </row>
        <row r="7052">
          <cell r="C7052">
            <v>15</v>
          </cell>
        </row>
        <row r="7053">
          <cell r="C7053">
            <v>15</v>
          </cell>
        </row>
        <row r="7054">
          <cell r="C7054">
            <v>15</v>
          </cell>
        </row>
        <row r="7055">
          <cell r="C7055">
            <v>15</v>
          </cell>
        </row>
        <row r="7056">
          <cell r="C7056">
            <v>15</v>
          </cell>
        </row>
        <row r="7057">
          <cell r="C7057">
            <v>15</v>
          </cell>
        </row>
        <row r="7058">
          <cell r="C7058">
            <v>15</v>
          </cell>
        </row>
        <row r="7059">
          <cell r="C7059">
            <v>15</v>
          </cell>
        </row>
        <row r="7060">
          <cell r="C7060">
            <v>15</v>
          </cell>
        </row>
        <row r="7061">
          <cell r="C7061">
            <v>15</v>
          </cell>
        </row>
        <row r="7062">
          <cell r="C7062">
            <v>15</v>
          </cell>
        </row>
        <row r="7063">
          <cell r="C7063">
            <v>15</v>
          </cell>
        </row>
        <row r="7064">
          <cell r="C7064">
            <v>15</v>
          </cell>
        </row>
        <row r="7065">
          <cell r="C7065">
            <v>15</v>
          </cell>
        </row>
        <row r="7066">
          <cell r="C7066">
            <v>15</v>
          </cell>
        </row>
        <row r="7067">
          <cell r="C7067">
            <v>15</v>
          </cell>
        </row>
        <row r="7068">
          <cell r="C7068">
            <v>15</v>
          </cell>
        </row>
        <row r="7069">
          <cell r="C7069">
            <v>15</v>
          </cell>
        </row>
        <row r="7070">
          <cell r="C7070">
            <v>15</v>
          </cell>
        </row>
        <row r="7071">
          <cell r="C7071">
            <v>15</v>
          </cell>
        </row>
        <row r="7072">
          <cell r="C7072">
            <v>15</v>
          </cell>
        </row>
        <row r="7073">
          <cell r="C7073">
            <v>15</v>
          </cell>
        </row>
        <row r="7074">
          <cell r="C7074">
            <v>15</v>
          </cell>
        </row>
        <row r="7075">
          <cell r="C7075">
            <v>15</v>
          </cell>
        </row>
        <row r="7076">
          <cell r="C7076">
            <v>15</v>
          </cell>
        </row>
        <row r="7077">
          <cell r="C7077">
            <v>15</v>
          </cell>
        </row>
        <row r="7078">
          <cell r="C7078">
            <v>15</v>
          </cell>
        </row>
        <row r="7079">
          <cell r="C7079">
            <v>15</v>
          </cell>
        </row>
        <row r="7080">
          <cell r="C7080">
            <v>15</v>
          </cell>
        </row>
        <row r="7081">
          <cell r="C7081">
            <v>15</v>
          </cell>
        </row>
        <row r="7082">
          <cell r="C7082">
            <v>15</v>
          </cell>
        </row>
        <row r="7083">
          <cell r="C7083">
            <v>15</v>
          </cell>
        </row>
        <row r="7084">
          <cell r="C7084">
            <v>15</v>
          </cell>
        </row>
        <row r="7085">
          <cell r="C7085">
            <v>15</v>
          </cell>
        </row>
        <row r="7086">
          <cell r="C7086">
            <v>15</v>
          </cell>
        </row>
        <row r="7087">
          <cell r="C7087">
            <v>15</v>
          </cell>
        </row>
        <row r="7088">
          <cell r="C7088">
            <v>15</v>
          </cell>
        </row>
        <row r="7089">
          <cell r="C7089">
            <v>15</v>
          </cell>
        </row>
        <row r="7090">
          <cell r="C7090">
            <v>15</v>
          </cell>
        </row>
        <row r="7091">
          <cell r="C7091">
            <v>15</v>
          </cell>
        </row>
        <row r="7092">
          <cell r="C7092">
            <v>15</v>
          </cell>
        </row>
        <row r="7093">
          <cell r="C7093">
            <v>15</v>
          </cell>
        </row>
        <row r="7094">
          <cell r="C7094">
            <v>15</v>
          </cell>
        </row>
        <row r="7095">
          <cell r="C7095">
            <v>15</v>
          </cell>
        </row>
        <row r="7096">
          <cell r="C7096">
            <v>15</v>
          </cell>
        </row>
        <row r="7097">
          <cell r="C7097">
            <v>15</v>
          </cell>
        </row>
        <row r="7098">
          <cell r="C7098">
            <v>15</v>
          </cell>
        </row>
        <row r="7099">
          <cell r="C7099">
            <v>15</v>
          </cell>
        </row>
        <row r="7100">
          <cell r="C7100">
            <v>15</v>
          </cell>
        </row>
        <row r="7101">
          <cell r="C7101">
            <v>15</v>
          </cell>
        </row>
        <row r="7102">
          <cell r="C7102">
            <v>15</v>
          </cell>
        </row>
        <row r="7103">
          <cell r="C7103">
            <v>15</v>
          </cell>
        </row>
        <row r="7104">
          <cell r="C7104">
            <v>15</v>
          </cell>
        </row>
        <row r="7105">
          <cell r="C7105">
            <v>15</v>
          </cell>
        </row>
        <row r="7106">
          <cell r="C7106">
            <v>15</v>
          </cell>
        </row>
        <row r="7107">
          <cell r="C7107">
            <v>15</v>
          </cell>
        </row>
        <row r="7108">
          <cell r="C7108">
            <v>15</v>
          </cell>
        </row>
        <row r="7109">
          <cell r="C7109">
            <v>15</v>
          </cell>
        </row>
        <row r="7110">
          <cell r="C7110">
            <v>15</v>
          </cell>
        </row>
        <row r="7111">
          <cell r="C7111">
            <v>15</v>
          </cell>
        </row>
        <row r="7112">
          <cell r="C7112">
            <v>15</v>
          </cell>
        </row>
        <row r="7113">
          <cell r="C7113">
            <v>15</v>
          </cell>
        </row>
        <row r="7114">
          <cell r="C7114">
            <v>15</v>
          </cell>
        </row>
        <row r="7115">
          <cell r="C7115">
            <v>15</v>
          </cell>
        </row>
        <row r="7116">
          <cell r="C7116">
            <v>15</v>
          </cell>
        </row>
        <row r="7117">
          <cell r="C7117">
            <v>15</v>
          </cell>
        </row>
        <row r="7118">
          <cell r="C7118">
            <v>15</v>
          </cell>
        </row>
        <row r="7119">
          <cell r="C7119">
            <v>15</v>
          </cell>
        </row>
        <row r="7120">
          <cell r="C7120">
            <v>15</v>
          </cell>
        </row>
        <row r="7121">
          <cell r="C7121">
            <v>15</v>
          </cell>
        </row>
        <row r="7122">
          <cell r="C7122">
            <v>15</v>
          </cell>
        </row>
        <row r="7123">
          <cell r="C7123">
            <v>15</v>
          </cell>
        </row>
        <row r="7124">
          <cell r="C7124">
            <v>15</v>
          </cell>
        </row>
        <row r="7125">
          <cell r="C7125">
            <v>15</v>
          </cell>
        </row>
        <row r="7126">
          <cell r="C7126">
            <v>15</v>
          </cell>
        </row>
        <row r="7127">
          <cell r="C7127">
            <v>15</v>
          </cell>
        </row>
        <row r="7128">
          <cell r="C7128">
            <v>15</v>
          </cell>
        </row>
        <row r="7129">
          <cell r="C7129">
            <v>15</v>
          </cell>
        </row>
        <row r="7130">
          <cell r="C7130">
            <v>15</v>
          </cell>
        </row>
        <row r="7131">
          <cell r="C7131">
            <v>15</v>
          </cell>
        </row>
        <row r="7132">
          <cell r="C7132">
            <v>15</v>
          </cell>
        </row>
        <row r="7133">
          <cell r="C7133">
            <v>15</v>
          </cell>
        </row>
        <row r="7134">
          <cell r="C7134">
            <v>15</v>
          </cell>
        </row>
        <row r="7135">
          <cell r="C7135">
            <v>15</v>
          </cell>
        </row>
        <row r="7136">
          <cell r="C7136">
            <v>15</v>
          </cell>
        </row>
        <row r="7137">
          <cell r="C7137">
            <v>15</v>
          </cell>
        </row>
        <row r="7138">
          <cell r="C7138">
            <v>15</v>
          </cell>
        </row>
        <row r="7139">
          <cell r="C7139">
            <v>15</v>
          </cell>
        </row>
        <row r="7140">
          <cell r="C7140">
            <v>15</v>
          </cell>
        </row>
        <row r="7141">
          <cell r="C7141">
            <v>15</v>
          </cell>
        </row>
        <row r="7142">
          <cell r="C7142">
            <v>15</v>
          </cell>
        </row>
        <row r="7143">
          <cell r="C7143">
            <v>15</v>
          </cell>
        </row>
        <row r="7144">
          <cell r="C7144">
            <v>15</v>
          </cell>
        </row>
        <row r="7145">
          <cell r="C7145">
            <v>15</v>
          </cell>
        </row>
        <row r="7146">
          <cell r="C7146">
            <v>15</v>
          </cell>
        </row>
        <row r="7147">
          <cell r="C7147">
            <v>15</v>
          </cell>
        </row>
        <row r="7148">
          <cell r="C7148">
            <v>15</v>
          </cell>
        </row>
        <row r="7149">
          <cell r="C7149">
            <v>15</v>
          </cell>
        </row>
        <row r="7150">
          <cell r="C7150">
            <v>15</v>
          </cell>
        </row>
        <row r="7151">
          <cell r="C7151">
            <v>15</v>
          </cell>
        </row>
        <row r="7152">
          <cell r="C7152">
            <v>15</v>
          </cell>
        </row>
        <row r="7153">
          <cell r="C7153">
            <v>15</v>
          </cell>
        </row>
        <row r="7154">
          <cell r="C7154">
            <v>15</v>
          </cell>
        </row>
        <row r="7155">
          <cell r="C7155">
            <v>15</v>
          </cell>
        </row>
        <row r="7156">
          <cell r="C7156">
            <v>15</v>
          </cell>
        </row>
        <row r="7157">
          <cell r="C7157">
            <v>15</v>
          </cell>
        </row>
        <row r="7158">
          <cell r="C7158">
            <v>15</v>
          </cell>
        </row>
        <row r="7159">
          <cell r="C7159">
            <v>15</v>
          </cell>
        </row>
        <row r="7160">
          <cell r="C7160">
            <v>15</v>
          </cell>
        </row>
        <row r="7161">
          <cell r="C7161">
            <v>15</v>
          </cell>
        </row>
        <row r="7162">
          <cell r="C7162">
            <v>15</v>
          </cell>
        </row>
        <row r="7163">
          <cell r="C7163">
            <v>15</v>
          </cell>
        </row>
        <row r="7164">
          <cell r="C7164">
            <v>15</v>
          </cell>
        </row>
        <row r="7165">
          <cell r="C7165">
            <v>15</v>
          </cell>
        </row>
        <row r="7166">
          <cell r="C7166">
            <v>15</v>
          </cell>
        </row>
        <row r="7167">
          <cell r="C7167">
            <v>15</v>
          </cell>
        </row>
        <row r="7168">
          <cell r="C7168">
            <v>15</v>
          </cell>
        </row>
        <row r="7169">
          <cell r="C7169">
            <v>15</v>
          </cell>
        </row>
        <row r="7170">
          <cell r="C7170">
            <v>15</v>
          </cell>
        </row>
        <row r="7171">
          <cell r="C7171">
            <v>15</v>
          </cell>
        </row>
        <row r="7172">
          <cell r="C7172">
            <v>15</v>
          </cell>
        </row>
        <row r="7173">
          <cell r="C7173">
            <v>15</v>
          </cell>
        </row>
        <row r="7174">
          <cell r="C7174">
            <v>15</v>
          </cell>
        </row>
        <row r="7175">
          <cell r="C7175">
            <v>15</v>
          </cell>
        </row>
        <row r="7176">
          <cell r="C7176">
            <v>15</v>
          </cell>
        </row>
        <row r="7177">
          <cell r="C7177">
            <v>15</v>
          </cell>
        </row>
        <row r="7178">
          <cell r="C7178">
            <v>15</v>
          </cell>
        </row>
        <row r="7179">
          <cell r="C7179">
            <v>15</v>
          </cell>
        </row>
        <row r="7180">
          <cell r="C7180">
            <v>15</v>
          </cell>
        </row>
        <row r="7181">
          <cell r="C7181">
            <v>15</v>
          </cell>
        </row>
        <row r="7182">
          <cell r="C7182">
            <v>15</v>
          </cell>
        </row>
        <row r="7183">
          <cell r="C7183">
            <v>15</v>
          </cell>
        </row>
        <row r="7184">
          <cell r="C7184">
            <v>15</v>
          </cell>
        </row>
        <row r="7185">
          <cell r="C7185">
            <v>15</v>
          </cell>
        </row>
        <row r="7186">
          <cell r="C7186">
            <v>15</v>
          </cell>
        </row>
        <row r="7187">
          <cell r="C7187">
            <v>15</v>
          </cell>
        </row>
        <row r="7188">
          <cell r="C7188">
            <v>15</v>
          </cell>
        </row>
        <row r="7189">
          <cell r="C7189">
            <v>15</v>
          </cell>
        </row>
        <row r="7190">
          <cell r="C7190">
            <v>15</v>
          </cell>
        </row>
        <row r="7191">
          <cell r="C7191">
            <v>15</v>
          </cell>
        </row>
        <row r="7192">
          <cell r="C7192">
            <v>15</v>
          </cell>
        </row>
        <row r="7193">
          <cell r="C7193">
            <v>15</v>
          </cell>
        </row>
        <row r="7194">
          <cell r="C7194">
            <v>15</v>
          </cell>
        </row>
        <row r="7195">
          <cell r="C7195">
            <v>15</v>
          </cell>
        </row>
        <row r="7196">
          <cell r="C7196">
            <v>15</v>
          </cell>
        </row>
        <row r="7197">
          <cell r="C7197">
            <v>15</v>
          </cell>
        </row>
        <row r="7198">
          <cell r="C7198">
            <v>15</v>
          </cell>
        </row>
        <row r="7199">
          <cell r="C7199">
            <v>15</v>
          </cell>
        </row>
        <row r="7200">
          <cell r="C7200">
            <v>15</v>
          </cell>
        </row>
        <row r="7201">
          <cell r="C7201">
            <v>15</v>
          </cell>
        </row>
        <row r="7202">
          <cell r="C7202">
            <v>15</v>
          </cell>
        </row>
        <row r="7203">
          <cell r="C7203">
            <v>15</v>
          </cell>
        </row>
        <row r="7204">
          <cell r="C7204">
            <v>15</v>
          </cell>
        </row>
        <row r="7205">
          <cell r="C7205">
            <v>15</v>
          </cell>
        </row>
        <row r="7206">
          <cell r="C7206">
            <v>15</v>
          </cell>
        </row>
        <row r="7207">
          <cell r="C7207">
            <v>15</v>
          </cell>
        </row>
        <row r="7208">
          <cell r="C7208">
            <v>15</v>
          </cell>
        </row>
        <row r="7209">
          <cell r="C7209">
            <v>15</v>
          </cell>
        </row>
        <row r="7210">
          <cell r="C7210">
            <v>15</v>
          </cell>
        </row>
        <row r="7211">
          <cell r="C7211">
            <v>15</v>
          </cell>
        </row>
        <row r="7212">
          <cell r="C7212">
            <v>15</v>
          </cell>
        </row>
        <row r="7213">
          <cell r="C7213">
            <v>15</v>
          </cell>
        </row>
        <row r="7214">
          <cell r="C7214">
            <v>15</v>
          </cell>
        </row>
        <row r="7215">
          <cell r="C7215">
            <v>15</v>
          </cell>
        </row>
        <row r="7216">
          <cell r="C7216">
            <v>15</v>
          </cell>
        </row>
        <row r="7217">
          <cell r="C7217">
            <v>15</v>
          </cell>
        </row>
        <row r="7218">
          <cell r="C7218">
            <v>15</v>
          </cell>
        </row>
        <row r="7219">
          <cell r="C7219">
            <v>15</v>
          </cell>
        </row>
        <row r="7220">
          <cell r="C7220">
            <v>15</v>
          </cell>
        </row>
        <row r="7221">
          <cell r="C7221">
            <v>15</v>
          </cell>
        </row>
        <row r="7222">
          <cell r="C7222">
            <v>15</v>
          </cell>
        </row>
        <row r="7223">
          <cell r="C7223">
            <v>15</v>
          </cell>
        </row>
        <row r="7224">
          <cell r="C7224">
            <v>15</v>
          </cell>
        </row>
        <row r="7225">
          <cell r="C7225">
            <v>15</v>
          </cell>
        </row>
        <row r="7226">
          <cell r="C7226">
            <v>15</v>
          </cell>
        </row>
        <row r="7227">
          <cell r="C7227">
            <v>15</v>
          </cell>
        </row>
        <row r="7228">
          <cell r="C7228">
            <v>15</v>
          </cell>
        </row>
        <row r="7229">
          <cell r="C7229">
            <v>15</v>
          </cell>
        </row>
        <row r="7230">
          <cell r="C7230">
            <v>15</v>
          </cell>
        </row>
        <row r="7231">
          <cell r="C7231">
            <v>15</v>
          </cell>
        </row>
        <row r="7232">
          <cell r="C7232">
            <v>15</v>
          </cell>
        </row>
        <row r="7233">
          <cell r="C7233">
            <v>15</v>
          </cell>
        </row>
        <row r="7234">
          <cell r="C7234">
            <v>16</v>
          </cell>
        </row>
        <row r="7235">
          <cell r="C7235">
            <v>16</v>
          </cell>
        </row>
        <row r="7236">
          <cell r="C7236">
            <v>16</v>
          </cell>
        </row>
        <row r="7237">
          <cell r="C7237">
            <v>16</v>
          </cell>
        </row>
        <row r="7238">
          <cell r="C7238">
            <v>16</v>
          </cell>
        </row>
        <row r="7239">
          <cell r="C7239">
            <v>16</v>
          </cell>
        </row>
        <row r="7240">
          <cell r="C7240">
            <v>16</v>
          </cell>
        </row>
        <row r="7241">
          <cell r="C7241">
            <v>16</v>
          </cell>
        </row>
        <row r="7242">
          <cell r="C7242">
            <v>16</v>
          </cell>
        </row>
        <row r="7243">
          <cell r="C7243">
            <v>16</v>
          </cell>
        </row>
        <row r="7244">
          <cell r="C7244">
            <v>16</v>
          </cell>
        </row>
        <row r="7245">
          <cell r="C7245">
            <v>16</v>
          </cell>
        </row>
        <row r="7246">
          <cell r="C7246">
            <v>16</v>
          </cell>
        </row>
        <row r="7247">
          <cell r="C7247">
            <v>16</v>
          </cell>
        </row>
        <row r="7248">
          <cell r="C7248">
            <v>16</v>
          </cell>
        </row>
        <row r="7249">
          <cell r="C7249">
            <v>16</v>
          </cell>
        </row>
        <row r="7250">
          <cell r="C7250">
            <v>16</v>
          </cell>
        </row>
        <row r="7251">
          <cell r="C7251">
            <v>16</v>
          </cell>
        </row>
        <row r="7252">
          <cell r="C7252">
            <v>16</v>
          </cell>
        </row>
        <row r="7253">
          <cell r="C7253">
            <v>16</v>
          </cell>
        </row>
        <row r="7254">
          <cell r="C7254">
            <v>16</v>
          </cell>
        </row>
        <row r="7255">
          <cell r="C7255">
            <v>16</v>
          </cell>
        </row>
        <row r="7256">
          <cell r="C7256">
            <v>16</v>
          </cell>
        </row>
        <row r="7257">
          <cell r="C7257">
            <v>16</v>
          </cell>
        </row>
        <row r="7258">
          <cell r="C7258">
            <v>16</v>
          </cell>
        </row>
        <row r="7259">
          <cell r="C7259">
            <v>16</v>
          </cell>
        </row>
        <row r="7260">
          <cell r="C7260">
            <v>16</v>
          </cell>
        </row>
        <row r="7261">
          <cell r="C7261">
            <v>16</v>
          </cell>
        </row>
        <row r="7262">
          <cell r="C7262">
            <v>16</v>
          </cell>
        </row>
        <row r="7263">
          <cell r="C7263">
            <v>16</v>
          </cell>
        </row>
        <row r="7264">
          <cell r="C7264">
            <v>16</v>
          </cell>
        </row>
        <row r="7265">
          <cell r="C7265">
            <v>16</v>
          </cell>
        </row>
        <row r="7266">
          <cell r="C7266">
            <v>16</v>
          </cell>
        </row>
        <row r="7267">
          <cell r="C7267">
            <v>16</v>
          </cell>
        </row>
        <row r="7268">
          <cell r="C7268">
            <v>16</v>
          </cell>
        </row>
        <row r="7269">
          <cell r="C7269">
            <v>16</v>
          </cell>
        </row>
        <row r="7270">
          <cell r="C7270">
            <v>16</v>
          </cell>
        </row>
        <row r="7271">
          <cell r="C7271">
            <v>16</v>
          </cell>
        </row>
        <row r="7272">
          <cell r="C7272">
            <v>16</v>
          </cell>
        </row>
        <row r="7273">
          <cell r="C7273">
            <v>16</v>
          </cell>
        </row>
        <row r="7274">
          <cell r="C7274">
            <v>16</v>
          </cell>
        </row>
        <row r="7275">
          <cell r="C7275">
            <v>16</v>
          </cell>
        </row>
        <row r="7276">
          <cell r="C7276">
            <v>16</v>
          </cell>
        </row>
        <row r="7277">
          <cell r="C7277">
            <v>16</v>
          </cell>
        </row>
        <row r="7278">
          <cell r="C7278">
            <v>16</v>
          </cell>
        </row>
        <row r="7279">
          <cell r="C7279">
            <v>16</v>
          </cell>
        </row>
        <row r="7280">
          <cell r="C7280">
            <v>16</v>
          </cell>
        </row>
        <row r="7281">
          <cell r="C7281">
            <v>16</v>
          </cell>
        </row>
        <row r="7282">
          <cell r="C7282">
            <v>16</v>
          </cell>
        </row>
        <row r="7283">
          <cell r="C7283">
            <v>16</v>
          </cell>
        </row>
        <row r="7284">
          <cell r="C7284">
            <v>16</v>
          </cell>
        </row>
        <row r="7285">
          <cell r="C7285">
            <v>16</v>
          </cell>
        </row>
        <row r="7286">
          <cell r="C7286">
            <v>16</v>
          </cell>
        </row>
        <row r="7287">
          <cell r="C7287">
            <v>16</v>
          </cell>
        </row>
        <row r="7288">
          <cell r="C7288">
            <v>16</v>
          </cell>
        </row>
        <row r="7289">
          <cell r="C7289">
            <v>16</v>
          </cell>
        </row>
        <row r="7290">
          <cell r="C7290">
            <v>16</v>
          </cell>
        </row>
        <row r="7291">
          <cell r="C7291">
            <v>16</v>
          </cell>
        </row>
        <row r="7292">
          <cell r="C7292">
            <v>16</v>
          </cell>
        </row>
        <row r="7293">
          <cell r="C7293">
            <v>16</v>
          </cell>
        </row>
        <row r="7294">
          <cell r="C7294">
            <v>16</v>
          </cell>
        </row>
        <row r="7295">
          <cell r="C7295">
            <v>16</v>
          </cell>
        </row>
        <row r="7296">
          <cell r="C7296">
            <v>16</v>
          </cell>
        </row>
        <row r="7297">
          <cell r="C7297">
            <v>16</v>
          </cell>
        </row>
        <row r="7298">
          <cell r="C7298">
            <v>16</v>
          </cell>
        </row>
        <row r="7299">
          <cell r="C7299">
            <v>16</v>
          </cell>
        </row>
        <row r="7300">
          <cell r="C7300">
            <v>16</v>
          </cell>
        </row>
        <row r="7301">
          <cell r="C7301">
            <v>16</v>
          </cell>
        </row>
        <row r="7302">
          <cell r="C7302">
            <v>16</v>
          </cell>
        </row>
        <row r="7303">
          <cell r="C7303">
            <v>16</v>
          </cell>
        </row>
        <row r="7304">
          <cell r="C7304">
            <v>16</v>
          </cell>
        </row>
        <row r="7305">
          <cell r="C7305">
            <v>16</v>
          </cell>
        </row>
        <row r="7306">
          <cell r="C7306">
            <v>16</v>
          </cell>
        </row>
        <row r="7307">
          <cell r="C7307">
            <v>16</v>
          </cell>
        </row>
        <row r="7308">
          <cell r="C7308">
            <v>16</v>
          </cell>
        </row>
        <row r="7309">
          <cell r="C7309">
            <v>16</v>
          </cell>
        </row>
        <row r="7310">
          <cell r="C7310">
            <v>16</v>
          </cell>
        </row>
        <row r="7311">
          <cell r="C7311">
            <v>16</v>
          </cell>
        </row>
        <row r="7312">
          <cell r="C7312">
            <v>16</v>
          </cell>
        </row>
        <row r="7313">
          <cell r="C7313">
            <v>16</v>
          </cell>
        </row>
        <row r="7314">
          <cell r="C7314">
            <v>16</v>
          </cell>
        </row>
        <row r="7315">
          <cell r="C7315">
            <v>16</v>
          </cell>
        </row>
        <row r="7316">
          <cell r="C7316">
            <v>16</v>
          </cell>
        </row>
        <row r="7317">
          <cell r="C7317">
            <v>16</v>
          </cell>
        </row>
        <row r="7318">
          <cell r="C7318">
            <v>16</v>
          </cell>
        </row>
        <row r="7319">
          <cell r="C7319">
            <v>16</v>
          </cell>
        </row>
        <row r="7320">
          <cell r="C7320">
            <v>16</v>
          </cell>
        </row>
        <row r="7321">
          <cell r="C7321">
            <v>16</v>
          </cell>
        </row>
        <row r="7322">
          <cell r="C7322">
            <v>16</v>
          </cell>
        </row>
        <row r="7323">
          <cell r="C7323">
            <v>16</v>
          </cell>
        </row>
        <row r="7324">
          <cell r="C7324">
            <v>16</v>
          </cell>
        </row>
        <row r="7325">
          <cell r="C7325">
            <v>16</v>
          </cell>
        </row>
        <row r="7326">
          <cell r="C7326">
            <v>16</v>
          </cell>
        </row>
        <row r="7327">
          <cell r="C7327">
            <v>16</v>
          </cell>
        </row>
        <row r="7328">
          <cell r="C7328">
            <v>16</v>
          </cell>
        </row>
        <row r="7329">
          <cell r="C7329">
            <v>16</v>
          </cell>
        </row>
        <row r="7330">
          <cell r="C7330">
            <v>16</v>
          </cell>
        </row>
        <row r="7331">
          <cell r="C7331">
            <v>16</v>
          </cell>
        </row>
        <row r="7332">
          <cell r="C7332">
            <v>16</v>
          </cell>
        </row>
        <row r="7333">
          <cell r="C7333">
            <v>16</v>
          </cell>
        </row>
        <row r="7334">
          <cell r="C7334">
            <v>16</v>
          </cell>
        </row>
        <row r="7335">
          <cell r="C7335">
            <v>16</v>
          </cell>
        </row>
        <row r="7336">
          <cell r="C7336">
            <v>16</v>
          </cell>
        </row>
        <row r="7337">
          <cell r="C7337">
            <v>16</v>
          </cell>
        </row>
        <row r="7338">
          <cell r="C7338">
            <v>16</v>
          </cell>
        </row>
        <row r="7339">
          <cell r="C7339">
            <v>16</v>
          </cell>
        </row>
        <row r="7340">
          <cell r="C7340">
            <v>16</v>
          </cell>
        </row>
        <row r="7341">
          <cell r="C7341">
            <v>16</v>
          </cell>
        </row>
        <row r="7342">
          <cell r="C7342">
            <v>16</v>
          </cell>
        </row>
        <row r="7343">
          <cell r="C7343">
            <v>16</v>
          </cell>
        </row>
        <row r="7344">
          <cell r="C7344">
            <v>16</v>
          </cell>
        </row>
        <row r="7345">
          <cell r="C7345">
            <v>16</v>
          </cell>
        </row>
        <row r="7346">
          <cell r="C7346">
            <v>16</v>
          </cell>
        </row>
        <row r="7347">
          <cell r="C7347">
            <v>16</v>
          </cell>
        </row>
        <row r="7348">
          <cell r="C7348">
            <v>16</v>
          </cell>
        </row>
        <row r="7349">
          <cell r="C7349">
            <v>16</v>
          </cell>
        </row>
        <row r="7350">
          <cell r="C7350">
            <v>16</v>
          </cell>
        </row>
        <row r="7351">
          <cell r="C7351">
            <v>16</v>
          </cell>
        </row>
        <row r="7352">
          <cell r="C7352">
            <v>16</v>
          </cell>
        </row>
        <row r="7353">
          <cell r="C7353">
            <v>16</v>
          </cell>
        </row>
        <row r="7354">
          <cell r="C7354">
            <v>16</v>
          </cell>
        </row>
        <row r="7355">
          <cell r="C7355">
            <v>16</v>
          </cell>
        </row>
        <row r="7356">
          <cell r="C7356">
            <v>16</v>
          </cell>
        </row>
        <row r="7357">
          <cell r="C7357">
            <v>16</v>
          </cell>
        </row>
        <row r="7358">
          <cell r="C7358">
            <v>16</v>
          </cell>
        </row>
        <row r="7359">
          <cell r="C7359">
            <v>16</v>
          </cell>
        </row>
        <row r="7360">
          <cell r="C7360">
            <v>16</v>
          </cell>
        </row>
        <row r="7361">
          <cell r="C7361">
            <v>16</v>
          </cell>
        </row>
        <row r="7362">
          <cell r="C7362">
            <v>16</v>
          </cell>
        </row>
        <row r="7363">
          <cell r="C7363">
            <v>16</v>
          </cell>
        </row>
        <row r="7364">
          <cell r="C7364">
            <v>16</v>
          </cell>
        </row>
        <row r="7365">
          <cell r="C7365">
            <v>16</v>
          </cell>
        </row>
        <row r="7366">
          <cell r="C7366">
            <v>16</v>
          </cell>
        </row>
        <row r="7367">
          <cell r="C7367">
            <v>16</v>
          </cell>
        </row>
        <row r="7368">
          <cell r="C7368">
            <v>16</v>
          </cell>
        </row>
        <row r="7369">
          <cell r="C7369">
            <v>16</v>
          </cell>
        </row>
        <row r="7370">
          <cell r="C7370">
            <v>16</v>
          </cell>
        </row>
        <row r="7371">
          <cell r="C7371">
            <v>16</v>
          </cell>
        </row>
        <row r="7372">
          <cell r="C7372">
            <v>16</v>
          </cell>
        </row>
        <row r="7373">
          <cell r="C7373">
            <v>16</v>
          </cell>
        </row>
        <row r="7374">
          <cell r="C7374">
            <v>16</v>
          </cell>
        </row>
        <row r="7375">
          <cell r="C7375">
            <v>16</v>
          </cell>
        </row>
        <row r="7376">
          <cell r="C7376">
            <v>16</v>
          </cell>
        </row>
        <row r="7377">
          <cell r="C7377">
            <v>16</v>
          </cell>
        </row>
        <row r="7378">
          <cell r="C7378">
            <v>16</v>
          </cell>
        </row>
        <row r="7379">
          <cell r="C7379">
            <v>16</v>
          </cell>
        </row>
        <row r="7380">
          <cell r="C7380">
            <v>16</v>
          </cell>
        </row>
        <row r="7381">
          <cell r="C7381">
            <v>16</v>
          </cell>
        </row>
        <row r="7382">
          <cell r="C7382">
            <v>16</v>
          </cell>
        </row>
        <row r="7383">
          <cell r="C7383">
            <v>16</v>
          </cell>
        </row>
        <row r="7384">
          <cell r="C7384">
            <v>16</v>
          </cell>
        </row>
        <row r="7385">
          <cell r="C7385">
            <v>16</v>
          </cell>
        </row>
        <row r="7386">
          <cell r="C7386">
            <v>16</v>
          </cell>
        </row>
        <row r="7387">
          <cell r="C7387">
            <v>16</v>
          </cell>
        </row>
        <row r="7388">
          <cell r="C7388">
            <v>16</v>
          </cell>
        </row>
        <row r="7389">
          <cell r="C7389">
            <v>16</v>
          </cell>
        </row>
        <row r="7390">
          <cell r="C7390">
            <v>16</v>
          </cell>
        </row>
        <row r="7391">
          <cell r="C7391">
            <v>16</v>
          </cell>
        </row>
        <row r="7392">
          <cell r="C7392">
            <v>16</v>
          </cell>
        </row>
        <row r="7393">
          <cell r="C7393">
            <v>16</v>
          </cell>
        </row>
        <row r="7394">
          <cell r="C7394">
            <v>16</v>
          </cell>
        </row>
        <row r="7395">
          <cell r="C7395">
            <v>16</v>
          </cell>
        </row>
        <row r="7396">
          <cell r="C7396">
            <v>16</v>
          </cell>
        </row>
        <row r="7397">
          <cell r="C7397">
            <v>16</v>
          </cell>
        </row>
        <row r="7398">
          <cell r="C7398">
            <v>16</v>
          </cell>
        </row>
        <row r="7399">
          <cell r="C7399">
            <v>16</v>
          </cell>
        </row>
        <row r="7400">
          <cell r="C7400">
            <v>16</v>
          </cell>
        </row>
        <row r="7401">
          <cell r="C7401">
            <v>16</v>
          </cell>
        </row>
        <row r="7402">
          <cell r="C7402">
            <v>16</v>
          </cell>
        </row>
        <row r="7403">
          <cell r="C7403">
            <v>16</v>
          </cell>
        </row>
        <row r="7404">
          <cell r="C7404">
            <v>16</v>
          </cell>
        </row>
        <row r="7405">
          <cell r="C7405">
            <v>16</v>
          </cell>
        </row>
        <row r="7406">
          <cell r="C7406">
            <v>16</v>
          </cell>
        </row>
        <row r="7407">
          <cell r="C7407">
            <v>16</v>
          </cell>
        </row>
        <row r="7408">
          <cell r="C7408">
            <v>16</v>
          </cell>
        </row>
        <row r="7409">
          <cell r="C7409">
            <v>16</v>
          </cell>
        </row>
        <row r="7410">
          <cell r="C7410">
            <v>16</v>
          </cell>
        </row>
        <row r="7411">
          <cell r="C7411">
            <v>16</v>
          </cell>
        </row>
        <row r="7412">
          <cell r="C7412">
            <v>16</v>
          </cell>
        </row>
        <row r="7413">
          <cell r="C7413">
            <v>16</v>
          </cell>
        </row>
        <row r="7414">
          <cell r="C7414">
            <v>16</v>
          </cell>
        </row>
        <row r="7415">
          <cell r="C7415">
            <v>16</v>
          </cell>
        </row>
        <row r="7416">
          <cell r="C7416">
            <v>16</v>
          </cell>
        </row>
        <row r="7417">
          <cell r="C7417">
            <v>16</v>
          </cell>
        </row>
        <row r="7418">
          <cell r="C7418">
            <v>16</v>
          </cell>
        </row>
        <row r="7419">
          <cell r="C7419">
            <v>16</v>
          </cell>
        </row>
        <row r="7420">
          <cell r="C7420">
            <v>16</v>
          </cell>
        </row>
        <row r="7421">
          <cell r="C7421">
            <v>16</v>
          </cell>
        </row>
        <row r="7422">
          <cell r="C7422">
            <v>16</v>
          </cell>
        </row>
        <row r="7423">
          <cell r="C7423">
            <v>16</v>
          </cell>
        </row>
        <row r="7424">
          <cell r="C7424">
            <v>16</v>
          </cell>
        </row>
        <row r="7425">
          <cell r="C7425">
            <v>16</v>
          </cell>
        </row>
        <row r="7426">
          <cell r="C7426">
            <v>16</v>
          </cell>
        </row>
        <row r="7427">
          <cell r="C7427">
            <v>16</v>
          </cell>
        </row>
        <row r="7428">
          <cell r="C7428">
            <v>16</v>
          </cell>
        </row>
        <row r="7429">
          <cell r="C7429">
            <v>16</v>
          </cell>
        </row>
        <row r="7430">
          <cell r="C7430">
            <v>16</v>
          </cell>
        </row>
        <row r="7431">
          <cell r="C7431">
            <v>16</v>
          </cell>
        </row>
        <row r="7432">
          <cell r="C7432">
            <v>16</v>
          </cell>
        </row>
        <row r="7433">
          <cell r="C7433">
            <v>16</v>
          </cell>
        </row>
        <row r="7434">
          <cell r="C7434">
            <v>16</v>
          </cell>
        </row>
        <row r="7435">
          <cell r="C7435">
            <v>16</v>
          </cell>
        </row>
        <row r="7436">
          <cell r="C7436">
            <v>16</v>
          </cell>
        </row>
        <row r="7437">
          <cell r="C7437">
            <v>16</v>
          </cell>
        </row>
        <row r="7438">
          <cell r="C7438">
            <v>16</v>
          </cell>
        </row>
        <row r="7439">
          <cell r="C7439">
            <v>16</v>
          </cell>
        </row>
        <row r="7440">
          <cell r="C7440">
            <v>16</v>
          </cell>
        </row>
        <row r="7441">
          <cell r="C7441">
            <v>16</v>
          </cell>
        </row>
        <row r="7442">
          <cell r="C7442">
            <v>16</v>
          </cell>
        </row>
        <row r="7443">
          <cell r="C7443">
            <v>16</v>
          </cell>
        </row>
        <row r="7444">
          <cell r="C7444">
            <v>16</v>
          </cell>
        </row>
        <row r="7445">
          <cell r="C7445">
            <v>16</v>
          </cell>
        </row>
        <row r="7446">
          <cell r="C7446">
            <v>16</v>
          </cell>
        </row>
        <row r="7447">
          <cell r="C7447">
            <v>16</v>
          </cell>
        </row>
        <row r="7448">
          <cell r="C7448">
            <v>16</v>
          </cell>
        </row>
        <row r="7449">
          <cell r="C7449">
            <v>16</v>
          </cell>
        </row>
        <row r="7450">
          <cell r="C7450">
            <v>16</v>
          </cell>
        </row>
        <row r="7451">
          <cell r="C7451">
            <v>16</v>
          </cell>
        </row>
        <row r="7452">
          <cell r="C7452">
            <v>16</v>
          </cell>
        </row>
        <row r="7453">
          <cell r="C7453">
            <v>16</v>
          </cell>
        </row>
        <row r="7454">
          <cell r="C7454">
            <v>16</v>
          </cell>
        </row>
        <row r="7455">
          <cell r="C7455">
            <v>16</v>
          </cell>
        </row>
        <row r="7456">
          <cell r="C7456">
            <v>16</v>
          </cell>
        </row>
        <row r="7457">
          <cell r="C7457">
            <v>16</v>
          </cell>
        </row>
        <row r="7458">
          <cell r="C7458">
            <v>16</v>
          </cell>
        </row>
        <row r="7459">
          <cell r="C7459">
            <v>16</v>
          </cell>
        </row>
        <row r="7460">
          <cell r="C7460">
            <v>16</v>
          </cell>
        </row>
        <row r="7461">
          <cell r="C7461">
            <v>16</v>
          </cell>
        </row>
        <row r="7462">
          <cell r="C7462">
            <v>16</v>
          </cell>
        </row>
        <row r="7463">
          <cell r="C7463">
            <v>16</v>
          </cell>
        </row>
        <row r="7464">
          <cell r="C7464">
            <v>16</v>
          </cell>
        </row>
        <row r="7465">
          <cell r="C7465">
            <v>16</v>
          </cell>
        </row>
        <row r="7466">
          <cell r="C7466">
            <v>16</v>
          </cell>
        </row>
        <row r="7467">
          <cell r="C7467">
            <v>16</v>
          </cell>
        </row>
        <row r="7468">
          <cell r="C7468">
            <v>16</v>
          </cell>
        </row>
        <row r="7469">
          <cell r="C7469">
            <v>16</v>
          </cell>
        </row>
        <row r="7470">
          <cell r="C7470">
            <v>16</v>
          </cell>
        </row>
        <row r="7471">
          <cell r="C7471">
            <v>16</v>
          </cell>
        </row>
        <row r="7472">
          <cell r="C7472">
            <v>16</v>
          </cell>
        </row>
        <row r="7473">
          <cell r="C7473">
            <v>16</v>
          </cell>
        </row>
        <row r="7474">
          <cell r="C7474">
            <v>16</v>
          </cell>
        </row>
        <row r="7475">
          <cell r="C7475">
            <v>16</v>
          </cell>
        </row>
        <row r="7476">
          <cell r="C7476">
            <v>16</v>
          </cell>
        </row>
        <row r="7477">
          <cell r="C7477">
            <v>16</v>
          </cell>
        </row>
        <row r="7478">
          <cell r="C7478">
            <v>16</v>
          </cell>
        </row>
        <row r="7479">
          <cell r="C7479">
            <v>16</v>
          </cell>
        </row>
        <row r="7480">
          <cell r="C7480">
            <v>16</v>
          </cell>
        </row>
        <row r="7481">
          <cell r="C7481">
            <v>16</v>
          </cell>
        </row>
        <row r="7482">
          <cell r="C7482">
            <v>16</v>
          </cell>
        </row>
        <row r="7483">
          <cell r="C7483">
            <v>16</v>
          </cell>
        </row>
        <row r="7484">
          <cell r="C7484">
            <v>16</v>
          </cell>
        </row>
        <row r="7485">
          <cell r="C7485">
            <v>16</v>
          </cell>
        </row>
        <row r="7486">
          <cell r="C7486">
            <v>16</v>
          </cell>
        </row>
        <row r="7487">
          <cell r="C7487">
            <v>16</v>
          </cell>
        </row>
        <row r="7488">
          <cell r="C7488">
            <v>16</v>
          </cell>
        </row>
        <row r="7489">
          <cell r="C7489">
            <v>16</v>
          </cell>
        </row>
        <row r="7490">
          <cell r="C7490">
            <v>16</v>
          </cell>
        </row>
        <row r="7491">
          <cell r="C7491">
            <v>16</v>
          </cell>
        </row>
        <row r="7492">
          <cell r="C7492">
            <v>16</v>
          </cell>
        </row>
        <row r="7493">
          <cell r="C7493">
            <v>16</v>
          </cell>
        </row>
        <row r="7494">
          <cell r="C7494">
            <v>16</v>
          </cell>
        </row>
        <row r="7495">
          <cell r="C7495">
            <v>16</v>
          </cell>
        </row>
        <row r="7496">
          <cell r="C7496">
            <v>16</v>
          </cell>
        </row>
        <row r="7497">
          <cell r="C7497">
            <v>16</v>
          </cell>
        </row>
        <row r="7498">
          <cell r="C7498">
            <v>16</v>
          </cell>
        </row>
        <row r="7499">
          <cell r="C7499">
            <v>16</v>
          </cell>
        </row>
        <row r="7500">
          <cell r="C7500">
            <v>16</v>
          </cell>
        </row>
        <row r="7501">
          <cell r="C7501">
            <v>16</v>
          </cell>
        </row>
        <row r="7502">
          <cell r="C7502">
            <v>16</v>
          </cell>
        </row>
        <row r="7503">
          <cell r="C7503">
            <v>16</v>
          </cell>
        </row>
        <row r="7504">
          <cell r="C7504">
            <v>16</v>
          </cell>
        </row>
        <row r="7505">
          <cell r="C7505">
            <v>16</v>
          </cell>
        </row>
        <row r="7506">
          <cell r="C7506">
            <v>16</v>
          </cell>
        </row>
        <row r="7507">
          <cell r="C7507">
            <v>16</v>
          </cell>
        </row>
        <row r="7508">
          <cell r="C7508">
            <v>16</v>
          </cell>
        </row>
        <row r="7509">
          <cell r="C7509">
            <v>16</v>
          </cell>
        </row>
        <row r="7510">
          <cell r="C7510">
            <v>16</v>
          </cell>
        </row>
        <row r="7511">
          <cell r="C7511">
            <v>16</v>
          </cell>
        </row>
        <row r="7512">
          <cell r="C7512">
            <v>16</v>
          </cell>
        </row>
        <row r="7513">
          <cell r="C7513">
            <v>16</v>
          </cell>
        </row>
        <row r="7514">
          <cell r="C7514">
            <v>16</v>
          </cell>
        </row>
        <row r="7515">
          <cell r="C7515">
            <v>16</v>
          </cell>
        </row>
        <row r="7516">
          <cell r="C7516">
            <v>16</v>
          </cell>
        </row>
        <row r="7517">
          <cell r="C7517">
            <v>16</v>
          </cell>
        </row>
        <row r="7518">
          <cell r="C7518">
            <v>16</v>
          </cell>
        </row>
        <row r="7519">
          <cell r="C7519">
            <v>16</v>
          </cell>
        </row>
        <row r="7520">
          <cell r="C7520">
            <v>16</v>
          </cell>
        </row>
        <row r="7521">
          <cell r="C7521">
            <v>16</v>
          </cell>
        </row>
        <row r="7522">
          <cell r="C7522">
            <v>16</v>
          </cell>
        </row>
        <row r="7523">
          <cell r="C7523">
            <v>16</v>
          </cell>
        </row>
        <row r="7524">
          <cell r="C7524">
            <v>16</v>
          </cell>
        </row>
        <row r="7525">
          <cell r="C7525">
            <v>16</v>
          </cell>
        </row>
        <row r="7526">
          <cell r="C7526">
            <v>16</v>
          </cell>
        </row>
        <row r="7527">
          <cell r="C7527">
            <v>16</v>
          </cell>
        </row>
        <row r="7528">
          <cell r="C7528">
            <v>16</v>
          </cell>
        </row>
        <row r="7529">
          <cell r="C7529">
            <v>16</v>
          </cell>
        </row>
        <row r="7530">
          <cell r="C7530">
            <v>16</v>
          </cell>
        </row>
        <row r="7531">
          <cell r="C7531">
            <v>16</v>
          </cell>
        </row>
        <row r="7532">
          <cell r="C7532">
            <v>16</v>
          </cell>
        </row>
        <row r="7533">
          <cell r="C7533">
            <v>16</v>
          </cell>
        </row>
        <row r="7534">
          <cell r="C7534">
            <v>16</v>
          </cell>
        </row>
        <row r="7535">
          <cell r="C7535">
            <v>16</v>
          </cell>
        </row>
        <row r="7536">
          <cell r="C7536">
            <v>16</v>
          </cell>
        </row>
        <row r="7537">
          <cell r="C7537">
            <v>16</v>
          </cell>
        </row>
        <row r="7538">
          <cell r="C7538">
            <v>16</v>
          </cell>
        </row>
        <row r="7539">
          <cell r="C7539">
            <v>16</v>
          </cell>
        </row>
        <row r="7540">
          <cell r="C7540">
            <v>16</v>
          </cell>
        </row>
        <row r="7541">
          <cell r="C7541">
            <v>16</v>
          </cell>
        </row>
        <row r="7542">
          <cell r="C7542">
            <v>16</v>
          </cell>
        </row>
        <row r="7543">
          <cell r="C7543">
            <v>16</v>
          </cell>
        </row>
        <row r="7544">
          <cell r="C7544">
            <v>16</v>
          </cell>
        </row>
        <row r="7545">
          <cell r="C7545">
            <v>16</v>
          </cell>
        </row>
        <row r="7546">
          <cell r="C7546">
            <v>16</v>
          </cell>
        </row>
        <row r="7547">
          <cell r="C7547">
            <v>16</v>
          </cell>
        </row>
        <row r="7548">
          <cell r="C7548">
            <v>16</v>
          </cell>
        </row>
        <row r="7549">
          <cell r="C7549">
            <v>16</v>
          </cell>
        </row>
        <row r="7550">
          <cell r="C7550">
            <v>16</v>
          </cell>
        </row>
        <row r="7551">
          <cell r="C7551">
            <v>16</v>
          </cell>
        </row>
        <row r="7552">
          <cell r="C7552">
            <v>16</v>
          </cell>
        </row>
        <row r="7553">
          <cell r="C7553">
            <v>16</v>
          </cell>
        </row>
        <row r="7554">
          <cell r="C7554">
            <v>16</v>
          </cell>
        </row>
        <row r="7555">
          <cell r="C7555">
            <v>16</v>
          </cell>
        </row>
        <row r="7556">
          <cell r="C7556">
            <v>16</v>
          </cell>
        </row>
        <row r="7557">
          <cell r="C7557">
            <v>16</v>
          </cell>
        </row>
        <row r="7558">
          <cell r="C7558">
            <v>16</v>
          </cell>
        </row>
        <row r="7559">
          <cell r="C7559">
            <v>16</v>
          </cell>
        </row>
        <row r="7560">
          <cell r="C7560">
            <v>16</v>
          </cell>
        </row>
        <row r="7561">
          <cell r="C7561">
            <v>16</v>
          </cell>
        </row>
        <row r="7562">
          <cell r="C7562">
            <v>16</v>
          </cell>
        </row>
        <row r="7563">
          <cell r="C7563">
            <v>16</v>
          </cell>
        </row>
        <row r="7564">
          <cell r="C7564">
            <v>16</v>
          </cell>
        </row>
        <row r="7565">
          <cell r="C7565">
            <v>16</v>
          </cell>
        </row>
        <row r="7566">
          <cell r="C7566">
            <v>16</v>
          </cell>
        </row>
        <row r="7567">
          <cell r="C7567">
            <v>16</v>
          </cell>
        </row>
        <row r="7568">
          <cell r="C7568">
            <v>16</v>
          </cell>
        </row>
        <row r="7569">
          <cell r="C7569">
            <v>16</v>
          </cell>
        </row>
        <row r="7570">
          <cell r="C7570">
            <v>16</v>
          </cell>
        </row>
        <row r="7571">
          <cell r="C7571">
            <v>16</v>
          </cell>
        </row>
        <row r="7572">
          <cell r="C7572">
            <v>16</v>
          </cell>
        </row>
        <row r="7573">
          <cell r="C7573">
            <v>16</v>
          </cell>
        </row>
        <row r="7574">
          <cell r="C7574">
            <v>16</v>
          </cell>
        </row>
        <row r="7575">
          <cell r="C7575">
            <v>16</v>
          </cell>
        </row>
        <row r="7576">
          <cell r="C7576">
            <v>16</v>
          </cell>
        </row>
        <row r="7577">
          <cell r="C7577">
            <v>16</v>
          </cell>
        </row>
        <row r="7578">
          <cell r="C7578">
            <v>16</v>
          </cell>
        </row>
        <row r="7579">
          <cell r="C7579">
            <v>16</v>
          </cell>
        </row>
        <row r="7580">
          <cell r="C7580">
            <v>16</v>
          </cell>
        </row>
        <row r="7581">
          <cell r="C7581">
            <v>16</v>
          </cell>
        </row>
        <row r="7582">
          <cell r="C7582">
            <v>16</v>
          </cell>
        </row>
        <row r="7583">
          <cell r="C7583">
            <v>16</v>
          </cell>
        </row>
        <row r="7584">
          <cell r="C7584">
            <v>16</v>
          </cell>
        </row>
        <row r="7585">
          <cell r="C7585">
            <v>16</v>
          </cell>
        </row>
        <row r="7586">
          <cell r="C7586">
            <v>16</v>
          </cell>
        </row>
        <row r="7587">
          <cell r="C7587">
            <v>16</v>
          </cell>
        </row>
        <row r="7588">
          <cell r="C7588">
            <v>16</v>
          </cell>
        </row>
        <row r="7589">
          <cell r="C7589">
            <v>16</v>
          </cell>
        </row>
        <row r="7590">
          <cell r="C7590">
            <v>16</v>
          </cell>
        </row>
        <row r="7591">
          <cell r="C7591">
            <v>16</v>
          </cell>
        </row>
        <row r="7592">
          <cell r="C7592">
            <v>16</v>
          </cell>
        </row>
        <row r="7593">
          <cell r="C7593">
            <v>16</v>
          </cell>
        </row>
        <row r="7594">
          <cell r="C7594">
            <v>16</v>
          </cell>
        </row>
        <row r="7595">
          <cell r="C7595">
            <v>16</v>
          </cell>
        </row>
        <row r="7596">
          <cell r="C7596">
            <v>16</v>
          </cell>
        </row>
        <row r="7597">
          <cell r="C7597">
            <v>16</v>
          </cell>
        </row>
        <row r="7598">
          <cell r="C7598">
            <v>16</v>
          </cell>
        </row>
        <row r="7599">
          <cell r="C7599">
            <v>16</v>
          </cell>
        </row>
        <row r="7600">
          <cell r="C7600">
            <v>16</v>
          </cell>
        </row>
        <row r="7601">
          <cell r="C7601">
            <v>16</v>
          </cell>
        </row>
        <row r="7602">
          <cell r="C7602">
            <v>16</v>
          </cell>
        </row>
        <row r="7603">
          <cell r="C7603">
            <v>16</v>
          </cell>
        </row>
        <row r="7604">
          <cell r="C7604">
            <v>16</v>
          </cell>
        </row>
        <row r="7605">
          <cell r="C7605">
            <v>16</v>
          </cell>
        </row>
        <row r="7606">
          <cell r="C7606">
            <v>16</v>
          </cell>
        </row>
        <row r="7607">
          <cell r="C7607">
            <v>16</v>
          </cell>
        </row>
        <row r="7608">
          <cell r="C7608">
            <v>16</v>
          </cell>
        </row>
        <row r="7609">
          <cell r="C7609">
            <v>16</v>
          </cell>
        </row>
        <row r="7610">
          <cell r="C7610">
            <v>16</v>
          </cell>
        </row>
        <row r="7611">
          <cell r="C7611">
            <v>16</v>
          </cell>
        </row>
        <row r="7612">
          <cell r="C7612">
            <v>16</v>
          </cell>
        </row>
        <row r="7613">
          <cell r="C7613">
            <v>16</v>
          </cell>
        </row>
        <row r="7614">
          <cell r="C7614">
            <v>16</v>
          </cell>
        </row>
        <row r="7615">
          <cell r="C7615">
            <v>16</v>
          </cell>
        </row>
        <row r="7616">
          <cell r="C7616">
            <v>16</v>
          </cell>
        </row>
        <row r="7617">
          <cell r="C7617">
            <v>16</v>
          </cell>
        </row>
        <row r="7618">
          <cell r="C7618">
            <v>16</v>
          </cell>
        </row>
        <row r="7619">
          <cell r="C7619">
            <v>16</v>
          </cell>
        </row>
        <row r="7620">
          <cell r="C7620">
            <v>16</v>
          </cell>
        </row>
        <row r="7621">
          <cell r="C7621">
            <v>16</v>
          </cell>
        </row>
        <row r="7622">
          <cell r="C7622">
            <v>16</v>
          </cell>
        </row>
        <row r="7623">
          <cell r="C7623">
            <v>16</v>
          </cell>
        </row>
        <row r="7624">
          <cell r="C7624">
            <v>16</v>
          </cell>
        </row>
        <row r="7625">
          <cell r="C7625">
            <v>16</v>
          </cell>
        </row>
        <row r="7626">
          <cell r="C7626">
            <v>16</v>
          </cell>
        </row>
        <row r="7627">
          <cell r="C7627">
            <v>16</v>
          </cell>
        </row>
        <row r="7628">
          <cell r="C7628">
            <v>16</v>
          </cell>
        </row>
        <row r="7629">
          <cell r="C7629">
            <v>16</v>
          </cell>
        </row>
        <row r="7630">
          <cell r="C7630">
            <v>16</v>
          </cell>
        </row>
        <row r="7631">
          <cell r="C7631">
            <v>16</v>
          </cell>
        </row>
        <row r="7632">
          <cell r="C7632">
            <v>16</v>
          </cell>
        </row>
        <row r="7633">
          <cell r="C7633">
            <v>16</v>
          </cell>
        </row>
        <row r="7634">
          <cell r="C7634">
            <v>16</v>
          </cell>
        </row>
        <row r="7635">
          <cell r="C7635">
            <v>16</v>
          </cell>
        </row>
        <row r="7636">
          <cell r="C7636">
            <v>16</v>
          </cell>
        </row>
        <row r="7637">
          <cell r="C7637">
            <v>16</v>
          </cell>
        </row>
        <row r="7638">
          <cell r="C7638">
            <v>16</v>
          </cell>
        </row>
        <row r="7639">
          <cell r="C7639">
            <v>16</v>
          </cell>
        </row>
        <row r="7640">
          <cell r="C7640">
            <v>16</v>
          </cell>
        </row>
        <row r="7641">
          <cell r="C7641">
            <v>16</v>
          </cell>
        </row>
        <row r="7642">
          <cell r="C7642">
            <v>16</v>
          </cell>
        </row>
        <row r="7643">
          <cell r="C7643">
            <v>16</v>
          </cell>
        </row>
        <row r="7644">
          <cell r="C7644">
            <v>16</v>
          </cell>
        </row>
        <row r="7645">
          <cell r="C7645">
            <v>16</v>
          </cell>
        </row>
        <row r="7646">
          <cell r="C7646">
            <v>16</v>
          </cell>
        </row>
        <row r="7647">
          <cell r="C7647">
            <v>16</v>
          </cell>
        </row>
        <row r="7648">
          <cell r="C7648">
            <v>16</v>
          </cell>
        </row>
        <row r="7649">
          <cell r="C7649">
            <v>16</v>
          </cell>
        </row>
        <row r="7650">
          <cell r="C7650">
            <v>16</v>
          </cell>
        </row>
        <row r="7651">
          <cell r="C7651">
            <v>16</v>
          </cell>
        </row>
        <row r="7652">
          <cell r="C7652">
            <v>16</v>
          </cell>
        </row>
        <row r="7653">
          <cell r="C7653">
            <v>16</v>
          </cell>
        </row>
        <row r="7654">
          <cell r="C7654">
            <v>16</v>
          </cell>
        </row>
        <row r="7655">
          <cell r="C7655">
            <v>16</v>
          </cell>
        </row>
        <row r="7656">
          <cell r="C7656">
            <v>16</v>
          </cell>
        </row>
        <row r="7657">
          <cell r="C7657">
            <v>16</v>
          </cell>
        </row>
        <row r="7658">
          <cell r="C7658">
            <v>16</v>
          </cell>
        </row>
        <row r="7659">
          <cell r="C7659">
            <v>16</v>
          </cell>
        </row>
        <row r="7660">
          <cell r="C7660">
            <v>16</v>
          </cell>
        </row>
        <row r="7661">
          <cell r="C7661">
            <v>16</v>
          </cell>
        </row>
        <row r="7662">
          <cell r="C7662">
            <v>16</v>
          </cell>
        </row>
        <row r="7663">
          <cell r="C7663">
            <v>16</v>
          </cell>
        </row>
        <row r="7664">
          <cell r="C7664">
            <v>16</v>
          </cell>
        </row>
        <row r="7665">
          <cell r="C7665">
            <v>16</v>
          </cell>
        </row>
        <row r="7666">
          <cell r="C7666">
            <v>16</v>
          </cell>
        </row>
        <row r="7667">
          <cell r="C7667">
            <v>16</v>
          </cell>
        </row>
        <row r="7668">
          <cell r="C7668">
            <v>16</v>
          </cell>
        </row>
        <row r="7669">
          <cell r="C7669">
            <v>16</v>
          </cell>
        </row>
        <row r="7670">
          <cell r="C7670">
            <v>16</v>
          </cell>
        </row>
        <row r="7671">
          <cell r="C7671">
            <v>16</v>
          </cell>
        </row>
        <row r="7672">
          <cell r="C7672">
            <v>16</v>
          </cell>
        </row>
        <row r="7673">
          <cell r="C7673">
            <v>16</v>
          </cell>
        </row>
        <row r="7674">
          <cell r="C7674">
            <v>16</v>
          </cell>
        </row>
        <row r="7675">
          <cell r="C7675">
            <v>16</v>
          </cell>
        </row>
        <row r="7676">
          <cell r="C7676">
            <v>16</v>
          </cell>
        </row>
        <row r="7677">
          <cell r="C7677">
            <v>16</v>
          </cell>
        </row>
        <row r="7678">
          <cell r="C7678">
            <v>16</v>
          </cell>
        </row>
        <row r="7679">
          <cell r="C7679">
            <v>16</v>
          </cell>
        </row>
        <row r="7680">
          <cell r="C7680">
            <v>16</v>
          </cell>
        </row>
        <row r="7681">
          <cell r="C7681">
            <v>16</v>
          </cell>
        </row>
        <row r="7682">
          <cell r="C7682">
            <v>16</v>
          </cell>
        </row>
        <row r="7683">
          <cell r="C7683">
            <v>16</v>
          </cell>
        </row>
        <row r="7684">
          <cell r="C7684">
            <v>16</v>
          </cell>
        </row>
        <row r="7685">
          <cell r="C7685">
            <v>16</v>
          </cell>
        </row>
        <row r="7686">
          <cell r="C7686">
            <v>16</v>
          </cell>
        </row>
        <row r="7687">
          <cell r="C7687">
            <v>16</v>
          </cell>
        </row>
        <row r="7688">
          <cell r="C7688">
            <v>16</v>
          </cell>
        </row>
        <row r="7689">
          <cell r="C7689">
            <v>16</v>
          </cell>
        </row>
        <row r="7690">
          <cell r="C7690">
            <v>16</v>
          </cell>
        </row>
        <row r="7691">
          <cell r="C7691">
            <v>16</v>
          </cell>
        </row>
        <row r="7692">
          <cell r="C7692">
            <v>16</v>
          </cell>
        </row>
        <row r="7693">
          <cell r="C7693">
            <v>16</v>
          </cell>
        </row>
        <row r="7694">
          <cell r="C7694">
            <v>16</v>
          </cell>
        </row>
        <row r="7695">
          <cell r="C7695">
            <v>16</v>
          </cell>
        </row>
        <row r="7696">
          <cell r="C7696">
            <v>16</v>
          </cell>
        </row>
        <row r="7697">
          <cell r="C7697">
            <v>16</v>
          </cell>
        </row>
        <row r="7698">
          <cell r="C7698">
            <v>16</v>
          </cell>
        </row>
        <row r="7699">
          <cell r="C7699">
            <v>16</v>
          </cell>
        </row>
        <row r="7700">
          <cell r="C7700">
            <v>16</v>
          </cell>
        </row>
        <row r="7701">
          <cell r="C7701">
            <v>16</v>
          </cell>
        </row>
        <row r="7702">
          <cell r="C7702">
            <v>16</v>
          </cell>
        </row>
        <row r="7703">
          <cell r="C7703">
            <v>16</v>
          </cell>
        </row>
        <row r="7704">
          <cell r="C7704">
            <v>16</v>
          </cell>
        </row>
        <row r="7705">
          <cell r="C7705">
            <v>16</v>
          </cell>
        </row>
        <row r="7706">
          <cell r="C7706">
            <v>16</v>
          </cell>
        </row>
        <row r="7707">
          <cell r="C7707">
            <v>16</v>
          </cell>
        </row>
        <row r="7708">
          <cell r="C7708">
            <v>16</v>
          </cell>
        </row>
        <row r="7709">
          <cell r="C7709">
            <v>16</v>
          </cell>
        </row>
        <row r="7710">
          <cell r="C7710">
            <v>16</v>
          </cell>
        </row>
        <row r="7711">
          <cell r="C7711">
            <v>16</v>
          </cell>
        </row>
        <row r="7712">
          <cell r="C7712">
            <v>16</v>
          </cell>
        </row>
        <row r="7713">
          <cell r="C7713">
            <v>16</v>
          </cell>
        </row>
        <row r="7714">
          <cell r="C7714">
            <v>16</v>
          </cell>
        </row>
        <row r="7715">
          <cell r="C7715">
            <v>16</v>
          </cell>
        </row>
        <row r="7716">
          <cell r="C7716">
            <v>16</v>
          </cell>
        </row>
        <row r="7717">
          <cell r="C7717">
            <v>16</v>
          </cell>
        </row>
        <row r="7718">
          <cell r="C7718">
            <v>16</v>
          </cell>
        </row>
        <row r="7719">
          <cell r="C7719">
            <v>16</v>
          </cell>
        </row>
        <row r="7720">
          <cell r="C7720">
            <v>16</v>
          </cell>
        </row>
        <row r="7721">
          <cell r="C7721">
            <v>16</v>
          </cell>
        </row>
        <row r="7722">
          <cell r="C7722">
            <v>16</v>
          </cell>
        </row>
        <row r="7723">
          <cell r="C7723">
            <v>16</v>
          </cell>
        </row>
        <row r="7724">
          <cell r="C7724">
            <v>16</v>
          </cell>
        </row>
        <row r="7725">
          <cell r="C7725">
            <v>16</v>
          </cell>
        </row>
        <row r="7726">
          <cell r="C7726">
            <v>16</v>
          </cell>
        </row>
        <row r="7727">
          <cell r="C7727">
            <v>16</v>
          </cell>
        </row>
        <row r="7728">
          <cell r="C7728">
            <v>16</v>
          </cell>
        </row>
        <row r="7729">
          <cell r="C7729">
            <v>16</v>
          </cell>
        </row>
        <row r="7730">
          <cell r="C7730">
            <v>16</v>
          </cell>
        </row>
        <row r="7731">
          <cell r="C7731">
            <v>16</v>
          </cell>
        </row>
        <row r="7732">
          <cell r="C7732">
            <v>16</v>
          </cell>
        </row>
        <row r="7733">
          <cell r="C7733">
            <v>16</v>
          </cell>
        </row>
        <row r="7734">
          <cell r="C7734">
            <v>16</v>
          </cell>
        </row>
        <row r="7735">
          <cell r="C7735">
            <v>16</v>
          </cell>
        </row>
        <row r="7736">
          <cell r="C7736">
            <v>16</v>
          </cell>
        </row>
        <row r="7737">
          <cell r="C7737">
            <v>16</v>
          </cell>
        </row>
        <row r="7738">
          <cell r="C7738">
            <v>16</v>
          </cell>
        </row>
        <row r="7739">
          <cell r="C7739">
            <v>16</v>
          </cell>
        </row>
        <row r="7740">
          <cell r="C7740">
            <v>16</v>
          </cell>
        </row>
        <row r="7741">
          <cell r="C7741">
            <v>16</v>
          </cell>
        </row>
        <row r="7742">
          <cell r="C7742">
            <v>16</v>
          </cell>
        </row>
        <row r="7743">
          <cell r="C7743">
            <v>16</v>
          </cell>
        </row>
        <row r="7744">
          <cell r="C7744">
            <v>16</v>
          </cell>
        </row>
        <row r="7745">
          <cell r="C7745">
            <v>16</v>
          </cell>
        </row>
        <row r="7746">
          <cell r="C7746">
            <v>16</v>
          </cell>
        </row>
        <row r="7747">
          <cell r="C7747">
            <v>16</v>
          </cell>
        </row>
        <row r="7748">
          <cell r="C7748">
            <v>16</v>
          </cell>
        </row>
        <row r="7749">
          <cell r="C7749">
            <v>16</v>
          </cell>
        </row>
        <row r="7750">
          <cell r="C7750">
            <v>16</v>
          </cell>
        </row>
        <row r="7751">
          <cell r="C7751">
            <v>16</v>
          </cell>
        </row>
        <row r="7752">
          <cell r="C7752">
            <v>16</v>
          </cell>
        </row>
        <row r="7753">
          <cell r="C7753">
            <v>16</v>
          </cell>
        </row>
        <row r="7754">
          <cell r="C7754">
            <v>16</v>
          </cell>
        </row>
        <row r="7755">
          <cell r="C7755">
            <v>16</v>
          </cell>
        </row>
        <row r="7756">
          <cell r="C7756">
            <v>16</v>
          </cell>
        </row>
        <row r="7757">
          <cell r="C7757">
            <v>16</v>
          </cell>
        </row>
        <row r="7758">
          <cell r="C7758">
            <v>16</v>
          </cell>
        </row>
        <row r="7759">
          <cell r="C7759">
            <v>16</v>
          </cell>
        </row>
        <row r="7760">
          <cell r="C7760">
            <v>16</v>
          </cell>
        </row>
        <row r="7761">
          <cell r="C7761">
            <v>16</v>
          </cell>
        </row>
        <row r="7762">
          <cell r="C7762">
            <v>16</v>
          </cell>
        </row>
        <row r="7763">
          <cell r="C7763">
            <v>16</v>
          </cell>
        </row>
        <row r="7764">
          <cell r="C7764">
            <v>16</v>
          </cell>
        </row>
        <row r="7765">
          <cell r="C7765">
            <v>16</v>
          </cell>
        </row>
        <row r="7766">
          <cell r="C7766">
            <v>16</v>
          </cell>
        </row>
        <row r="7767">
          <cell r="C7767">
            <v>16</v>
          </cell>
        </row>
        <row r="7768">
          <cell r="C7768">
            <v>16</v>
          </cell>
        </row>
        <row r="7769">
          <cell r="C7769">
            <v>16</v>
          </cell>
        </row>
        <row r="7770">
          <cell r="C7770">
            <v>16</v>
          </cell>
        </row>
        <row r="7771">
          <cell r="C7771">
            <v>16</v>
          </cell>
        </row>
        <row r="7772">
          <cell r="C7772">
            <v>16</v>
          </cell>
        </row>
        <row r="7773">
          <cell r="C7773">
            <v>16</v>
          </cell>
        </row>
        <row r="7774">
          <cell r="C7774">
            <v>16</v>
          </cell>
        </row>
        <row r="7775">
          <cell r="C7775">
            <v>16</v>
          </cell>
        </row>
        <row r="7776">
          <cell r="C7776">
            <v>16</v>
          </cell>
        </row>
        <row r="7777">
          <cell r="C7777">
            <v>16</v>
          </cell>
        </row>
        <row r="7778">
          <cell r="C7778">
            <v>16</v>
          </cell>
        </row>
        <row r="7779">
          <cell r="C7779">
            <v>16</v>
          </cell>
        </row>
        <row r="7780">
          <cell r="C7780">
            <v>16</v>
          </cell>
        </row>
        <row r="7781">
          <cell r="C7781">
            <v>16</v>
          </cell>
        </row>
        <row r="7782">
          <cell r="C7782">
            <v>16</v>
          </cell>
        </row>
        <row r="7783">
          <cell r="C7783">
            <v>16</v>
          </cell>
        </row>
        <row r="7784">
          <cell r="C7784">
            <v>16</v>
          </cell>
        </row>
        <row r="7785">
          <cell r="C7785">
            <v>16</v>
          </cell>
        </row>
        <row r="7786">
          <cell r="C7786">
            <v>16</v>
          </cell>
        </row>
        <row r="7787">
          <cell r="C7787">
            <v>16</v>
          </cell>
        </row>
        <row r="7788">
          <cell r="C7788">
            <v>16</v>
          </cell>
        </row>
        <row r="7789">
          <cell r="C7789">
            <v>16</v>
          </cell>
        </row>
        <row r="7790">
          <cell r="C7790">
            <v>16</v>
          </cell>
        </row>
        <row r="7791">
          <cell r="C7791">
            <v>16</v>
          </cell>
        </row>
        <row r="7792">
          <cell r="C7792">
            <v>16</v>
          </cell>
        </row>
        <row r="7793">
          <cell r="C7793">
            <v>16</v>
          </cell>
        </row>
        <row r="7794">
          <cell r="C7794">
            <v>16</v>
          </cell>
        </row>
        <row r="7795">
          <cell r="C7795">
            <v>16</v>
          </cell>
        </row>
        <row r="7796">
          <cell r="C7796">
            <v>16</v>
          </cell>
        </row>
        <row r="7797">
          <cell r="C7797">
            <v>16</v>
          </cell>
        </row>
        <row r="7798">
          <cell r="C7798">
            <v>16</v>
          </cell>
        </row>
        <row r="7799">
          <cell r="C7799">
            <v>16</v>
          </cell>
        </row>
        <row r="7800">
          <cell r="C7800">
            <v>16</v>
          </cell>
        </row>
        <row r="7801">
          <cell r="C7801">
            <v>16</v>
          </cell>
        </row>
        <row r="7802">
          <cell r="C7802">
            <v>16</v>
          </cell>
        </row>
        <row r="7803">
          <cell r="C7803">
            <v>16</v>
          </cell>
        </row>
        <row r="7804">
          <cell r="C7804">
            <v>16</v>
          </cell>
        </row>
        <row r="7805">
          <cell r="C7805">
            <v>16</v>
          </cell>
        </row>
        <row r="7806">
          <cell r="C7806">
            <v>16</v>
          </cell>
        </row>
        <row r="7807">
          <cell r="C7807">
            <v>16</v>
          </cell>
        </row>
        <row r="7808">
          <cell r="C7808">
            <v>16</v>
          </cell>
        </row>
        <row r="7809">
          <cell r="C7809">
            <v>16</v>
          </cell>
        </row>
        <row r="7810">
          <cell r="C7810">
            <v>16</v>
          </cell>
        </row>
        <row r="7811">
          <cell r="C7811">
            <v>16</v>
          </cell>
        </row>
        <row r="7812">
          <cell r="C7812">
            <v>16</v>
          </cell>
        </row>
        <row r="7813">
          <cell r="C7813">
            <v>16</v>
          </cell>
        </row>
        <row r="7814">
          <cell r="C7814">
            <v>16</v>
          </cell>
        </row>
        <row r="7815">
          <cell r="C7815">
            <v>16</v>
          </cell>
        </row>
        <row r="7816">
          <cell r="C7816">
            <v>16</v>
          </cell>
        </row>
        <row r="7817">
          <cell r="C7817">
            <v>16</v>
          </cell>
        </row>
        <row r="7818">
          <cell r="C7818">
            <v>16</v>
          </cell>
        </row>
        <row r="7819">
          <cell r="C7819">
            <v>16</v>
          </cell>
        </row>
        <row r="7820">
          <cell r="C7820">
            <v>16</v>
          </cell>
        </row>
        <row r="7821">
          <cell r="C7821">
            <v>16</v>
          </cell>
        </row>
        <row r="7822">
          <cell r="C7822">
            <v>16</v>
          </cell>
        </row>
        <row r="7823">
          <cell r="C7823">
            <v>16</v>
          </cell>
        </row>
        <row r="7824">
          <cell r="C7824">
            <v>16</v>
          </cell>
        </row>
        <row r="7825">
          <cell r="C7825">
            <v>16</v>
          </cell>
        </row>
        <row r="7826">
          <cell r="C7826">
            <v>16</v>
          </cell>
        </row>
        <row r="7827">
          <cell r="C7827">
            <v>16</v>
          </cell>
        </row>
        <row r="7828">
          <cell r="C7828">
            <v>16</v>
          </cell>
        </row>
        <row r="7829">
          <cell r="C7829">
            <v>16</v>
          </cell>
        </row>
        <row r="7830">
          <cell r="C7830">
            <v>16</v>
          </cell>
        </row>
        <row r="7831">
          <cell r="C7831">
            <v>16</v>
          </cell>
        </row>
        <row r="7832">
          <cell r="C7832">
            <v>16</v>
          </cell>
        </row>
        <row r="7833">
          <cell r="C7833">
            <v>16</v>
          </cell>
        </row>
        <row r="7834">
          <cell r="C7834">
            <v>16</v>
          </cell>
        </row>
        <row r="7835">
          <cell r="C7835">
            <v>16</v>
          </cell>
        </row>
        <row r="7836">
          <cell r="C7836">
            <v>16</v>
          </cell>
        </row>
        <row r="7837">
          <cell r="C7837">
            <v>16</v>
          </cell>
        </row>
        <row r="7838">
          <cell r="C7838">
            <v>16</v>
          </cell>
        </row>
        <row r="7839">
          <cell r="C7839">
            <v>16</v>
          </cell>
        </row>
        <row r="7840">
          <cell r="C7840">
            <v>16</v>
          </cell>
        </row>
        <row r="7841">
          <cell r="C7841">
            <v>16</v>
          </cell>
        </row>
        <row r="7842">
          <cell r="C7842">
            <v>16</v>
          </cell>
        </row>
        <row r="7843">
          <cell r="C7843">
            <v>16</v>
          </cell>
        </row>
        <row r="7844">
          <cell r="C7844">
            <v>16</v>
          </cell>
        </row>
        <row r="7845">
          <cell r="C7845">
            <v>16</v>
          </cell>
        </row>
        <row r="7846">
          <cell r="C7846">
            <v>16</v>
          </cell>
        </row>
        <row r="7847">
          <cell r="C7847">
            <v>16</v>
          </cell>
        </row>
        <row r="7848">
          <cell r="C7848">
            <v>16</v>
          </cell>
        </row>
        <row r="7849">
          <cell r="C7849">
            <v>16</v>
          </cell>
        </row>
        <row r="7850">
          <cell r="C7850">
            <v>16</v>
          </cell>
        </row>
        <row r="7851">
          <cell r="C7851">
            <v>16</v>
          </cell>
        </row>
        <row r="7852">
          <cell r="C7852">
            <v>16</v>
          </cell>
        </row>
        <row r="7853">
          <cell r="C7853">
            <v>16</v>
          </cell>
        </row>
        <row r="7854">
          <cell r="C7854">
            <v>16</v>
          </cell>
        </row>
        <row r="7855">
          <cell r="C7855">
            <v>16</v>
          </cell>
        </row>
        <row r="7856">
          <cell r="C7856">
            <v>16</v>
          </cell>
        </row>
        <row r="7857">
          <cell r="C7857">
            <v>16</v>
          </cell>
        </row>
        <row r="7858">
          <cell r="C7858">
            <v>16</v>
          </cell>
        </row>
        <row r="7859">
          <cell r="C7859">
            <v>16</v>
          </cell>
        </row>
        <row r="7860">
          <cell r="C7860">
            <v>16</v>
          </cell>
        </row>
        <row r="7861">
          <cell r="C7861">
            <v>16</v>
          </cell>
        </row>
        <row r="7862">
          <cell r="C7862">
            <v>16</v>
          </cell>
        </row>
        <row r="7863">
          <cell r="C7863">
            <v>16</v>
          </cell>
        </row>
        <row r="7864">
          <cell r="C7864">
            <v>16</v>
          </cell>
        </row>
        <row r="7865">
          <cell r="C7865">
            <v>16</v>
          </cell>
        </row>
        <row r="7866">
          <cell r="C7866">
            <v>16</v>
          </cell>
        </row>
        <row r="7867">
          <cell r="C7867">
            <v>16</v>
          </cell>
        </row>
        <row r="7868">
          <cell r="C7868">
            <v>16</v>
          </cell>
        </row>
        <row r="7869">
          <cell r="C7869">
            <v>16</v>
          </cell>
        </row>
        <row r="7870">
          <cell r="C7870">
            <v>16</v>
          </cell>
        </row>
        <row r="7871">
          <cell r="C7871">
            <v>16</v>
          </cell>
        </row>
        <row r="7872">
          <cell r="C7872">
            <v>16</v>
          </cell>
        </row>
        <row r="7873">
          <cell r="C7873">
            <v>16</v>
          </cell>
        </row>
        <row r="7874">
          <cell r="C7874">
            <v>16</v>
          </cell>
        </row>
        <row r="7875">
          <cell r="C7875">
            <v>16</v>
          </cell>
        </row>
        <row r="7876">
          <cell r="C7876">
            <v>16</v>
          </cell>
        </row>
        <row r="7877">
          <cell r="C7877">
            <v>16</v>
          </cell>
        </row>
        <row r="7878">
          <cell r="C7878">
            <v>16</v>
          </cell>
        </row>
        <row r="7879">
          <cell r="C7879">
            <v>16</v>
          </cell>
        </row>
        <row r="7880">
          <cell r="C7880">
            <v>16</v>
          </cell>
        </row>
        <row r="7881">
          <cell r="C7881">
            <v>16</v>
          </cell>
        </row>
        <row r="7882">
          <cell r="C7882">
            <v>16</v>
          </cell>
        </row>
        <row r="7883">
          <cell r="C7883">
            <v>16</v>
          </cell>
        </row>
        <row r="7884">
          <cell r="C7884">
            <v>16</v>
          </cell>
        </row>
        <row r="7885">
          <cell r="C7885">
            <v>16</v>
          </cell>
        </row>
        <row r="7886">
          <cell r="C7886">
            <v>16</v>
          </cell>
        </row>
        <row r="7887">
          <cell r="C7887">
            <v>16</v>
          </cell>
        </row>
        <row r="7888">
          <cell r="C7888">
            <v>16</v>
          </cell>
        </row>
        <row r="7889">
          <cell r="C7889">
            <v>16</v>
          </cell>
        </row>
        <row r="7890">
          <cell r="C7890">
            <v>16</v>
          </cell>
        </row>
        <row r="7891">
          <cell r="C7891">
            <v>16</v>
          </cell>
        </row>
        <row r="7892">
          <cell r="C7892">
            <v>16</v>
          </cell>
        </row>
        <row r="7893">
          <cell r="C7893">
            <v>16</v>
          </cell>
        </row>
        <row r="7894">
          <cell r="C7894">
            <v>16</v>
          </cell>
        </row>
        <row r="7895">
          <cell r="C7895">
            <v>16</v>
          </cell>
        </row>
        <row r="7896">
          <cell r="C7896">
            <v>16</v>
          </cell>
        </row>
        <row r="7897">
          <cell r="C7897">
            <v>16</v>
          </cell>
        </row>
        <row r="7898">
          <cell r="C7898">
            <v>16</v>
          </cell>
        </row>
        <row r="7899">
          <cell r="C7899">
            <v>16</v>
          </cell>
        </row>
        <row r="7900">
          <cell r="C7900">
            <v>16</v>
          </cell>
        </row>
        <row r="7901">
          <cell r="C7901">
            <v>16</v>
          </cell>
        </row>
        <row r="7902">
          <cell r="C7902">
            <v>16</v>
          </cell>
        </row>
        <row r="7903">
          <cell r="C7903">
            <v>16</v>
          </cell>
        </row>
        <row r="7904">
          <cell r="C7904">
            <v>16</v>
          </cell>
        </row>
        <row r="7905">
          <cell r="C7905">
            <v>16</v>
          </cell>
        </row>
        <row r="7906">
          <cell r="C7906">
            <v>16</v>
          </cell>
        </row>
        <row r="7907">
          <cell r="C7907">
            <v>17</v>
          </cell>
        </row>
        <row r="7908">
          <cell r="C7908">
            <v>17</v>
          </cell>
        </row>
        <row r="7909">
          <cell r="C7909">
            <v>17</v>
          </cell>
        </row>
        <row r="7910">
          <cell r="C7910">
            <v>17</v>
          </cell>
        </row>
        <row r="7911">
          <cell r="C7911">
            <v>17</v>
          </cell>
        </row>
        <row r="7912">
          <cell r="C7912">
            <v>17</v>
          </cell>
        </row>
        <row r="7913">
          <cell r="C7913">
            <v>17</v>
          </cell>
        </row>
        <row r="7914">
          <cell r="C7914">
            <v>17</v>
          </cell>
        </row>
        <row r="7915">
          <cell r="C7915">
            <v>17</v>
          </cell>
        </row>
        <row r="7916">
          <cell r="C7916">
            <v>17</v>
          </cell>
        </row>
        <row r="7917">
          <cell r="C7917">
            <v>17</v>
          </cell>
        </row>
        <row r="7918">
          <cell r="C7918">
            <v>17</v>
          </cell>
        </row>
        <row r="7919">
          <cell r="C7919">
            <v>17</v>
          </cell>
        </row>
        <row r="7920">
          <cell r="C7920">
            <v>17</v>
          </cell>
        </row>
        <row r="7921">
          <cell r="C7921">
            <v>17</v>
          </cell>
        </row>
        <row r="7922">
          <cell r="C7922">
            <v>17</v>
          </cell>
        </row>
        <row r="7923">
          <cell r="C7923">
            <v>17</v>
          </cell>
        </row>
        <row r="7924">
          <cell r="C7924">
            <v>17</v>
          </cell>
        </row>
        <row r="7925">
          <cell r="C7925">
            <v>17</v>
          </cell>
        </row>
        <row r="7926">
          <cell r="C7926">
            <v>17</v>
          </cell>
        </row>
        <row r="7927">
          <cell r="C7927">
            <v>17</v>
          </cell>
        </row>
        <row r="7928">
          <cell r="C7928">
            <v>17</v>
          </cell>
        </row>
        <row r="7929">
          <cell r="C7929">
            <v>17</v>
          </cell>
        </row>
        <row r="7930">
          <cell r="C7930">
            <v>17</v>
          </cell>
        </row>
        <row r="7931">
          <cell r="C7931">
            <v>17</v>
          </cell>
        </row>
        <row r="7932">
          <cell r="C7932">
            <v>17</v>
          </cell>
        </row>
        <row r="7933">
          <cell r="C7933">
            <v>17</v>
          </cell>
        </row>
        <row r="7934">
          <cell r="C7934">
            <v>17</v>
          </cell>
        </row>
        <row r="7935">
          <cell r="C7935">
            <v>17</v>
          </cell>
        </row>
        <row r="7936">
          <cell r="C7936">
            <v>17</v>
          </cell>
        </row>
        <row r="7937">
          <cell r="C7937">
            <v>17</v>
          </cell>
        </row>
        <row r="7938">
          <cell r="C7938">
            <v>17</v>
          </cell>
        </row>
        <row r="7939">
          <cell r="C7939">
            <v>17</v>
          </cell>
        </row>
        <row r="7940">
          <cell r="C7940">
            <v>17</v>
          </cell>
        </row>
        <row r="7941">
          <cell r="C7941">
            <v>17</v>
          </cell>
        </row>
        <row r="7942">
          <cell r="C7942">
            <v>17</v>
          </cell>
        </row>
        <row r="7943">
          <cell r="C7943">
            <v>17</v>
          </cell>
        </row>
        <row r="7944">
          <cell r="C7944">
            <v>17</v>
          </cell>
        </row>
        <row r="7945">
          <cell r="C7945">
            <v>17</v>
          </cell>
        </row>
        <row r="7946">
          <cell r="C7946">
            <v>17</v>
          </cell>
        </row>
        <row r="7947">
          <cell r="C7947">
            <v>17</v>
          </cell>
        </row>
        <row r="7948">
          <cell r="C7948">
            <v>17</v>
          </cell>
        </row>
        <row r="7949">
          <cell r="C7949">
            <v>17</v>
          </cell>
        </row>
        <row r="7950">
          <cell r="C7950">
            <v>17</v>
          </cell>
        </row>
        <row r="7951">
          <cell r="C7951">
            <v>17</v>
          </cell>
        </row>
        <row r="7952">
          <cell r="C7952">
            <v>17</v>
          </cell>
        </row>
        <row r="7953">
          <cell r="C7953">
            <v>17</v>
          </cell>
        </row>
        <row r="7954">
          <cell r="C7954">
            <v>17</v>
          </cell>
        </row>
        <row r="7955">
          <cell r="C7955">
            <v>17</v>
          </cell>
        </row>
        <row r="7956">
          <cell r="C7956">
            <v>17</v>
          </cell>
        </row>
        <row r="7957">
          <cell r="C7957">
            <v>17</v>
          </cell>
        </row>
        <row r="7958">
          <cell r="C7958">
            <v>17</v>
          </cell>
        </row>
        <row r="7959">
          <cell r="C7959">
            <v>17</v>
          </cell>
        </row>
        <row r="7960">
          <cell r="C7960">
            <v>17</v>
          </cell>
        </row>
        <row r="7961">
          <cell r="C7961">
            <v>17</v>
          </cell>
        </row>
        <row r="7962">
          <cell r="C7962">
            <v>17</v>
          </cell>
        </row>
        <row r="7963">
          <cell r="C7963">
            <v>17</v>
          </cell>
        </row>
        <row r="7964">
          <cell r="C7964">
            <v>17</v>
          </cell>
        </row>
        <row r="7965">
          <cell r="C7965">
            <v>17</v>
          </cell>
        </row>
        <row r="7966">
          <cell r="C7966">
            <v>17</v>
          </cell>
        </row>
        <row r="7967">
          <cell r="C7967">
            <v>17</v>
          </cell>
        </row>
        <row r="7968">
          <cell r="C7968">
            <v>17</v>
          </cell>
        </row>
        <row r="7969">
          <cell r="C7969">
            <v>17</v>
          </cell>
        </row>
        <row r="7970">
          <cell r="C7970">
            <v>17</v>
          </cell>
        </row>
        <row r="7971">
          <cell r="C7971">
            <v>17</v>
          </cell>
        </row>
        <row r="7972">
          <cell r="C7972">
            <v>17</v>
          </cell>
        </row>
        <row r="7973">
          <cell r="C7973">
            <v>17</v>
          </cell>
        </row>
        <row r="7974">
          <cell r="C7974">
            <v>17</v>
          </cell>
        </row>
        <row r="7975">
          <cell r="C7975">
            <v>17</v>
          </cell>
        </row>
        <row r="7976">
          <cell r="C7976">
            <v>17</v>
          </cell>
        </row>
        <row r="7977">
          <cell r="C7977">
            <v>17</v>
          </cell>
        </row>
        <row r="7978">
          <cell r="C7978">
            <v>17</v>
          </cell>
        </row>
        <row r="7979">
          <cell r="C7979">
            <v>17</v>
          </cell>
        </row>
        <row r="7980">
          <cell r="C7980">
            <v>17</v>
          </cell>
        </row>
        <row r="7981">
          <cell r="C7981">
            <v>17</v>
          </cell>
        </row>
        <row r="7982">
          <cell r="C7982">
            <v>17</v>
          </cell>
        </row>
        <row r="7983">
          <cell r="C7983">
            <v>17</v>
          </cell>
        </row>
        <row r="7984">
          <cell r="C7984">
            <v>17</v>
          </cell>
        </row>
        <row r="7985">
          <cell r="C7985">
            <v>17</v>
          </cell>
        </row>
        <row r="7986">
          <cell r="C7986">
            <v>17</v>
          </cell>
        </row>
        <row r="7987">
          <cell r="C7987">
            <v>17</v>
          </cell>
        </row>
        <row r="7988">
          <cell r="C7988">
            <v>17</v>
          </cell>
        </row>
        <row r="7989">
          <cell r="C7989">
            <v>17</v>
          </cell>
        </row>
        <row r="7990">
          <cell r="C7990">
            <v>17</v>
          </cell>
        </row>
        <row r="7991">
          <cell r="C7991">
            <v>17</v>
          </cell>
        </row>
        <row r="7992">
          <cell r="C7992">
            <v>17</v>
          </cell>
        </row>
        <row r="7993">
          <cell r="C7993">
            <v>17</v>
          </cell>
        </row>
        <row r="7994">
          <cell r="C7994">
            <v>17</v>
          </cell>
        </row>
        <row r="7995">
          <cell r="C7995">
            <v>17</v>
          </cell>
        </row>
        <row r="7996">
          <cell r="C7996">
            <v>17</v>
          </cell>
        </row>
        <row r="7997">
          <cell r="C7997">
            <v>17</v>
          </cell>
        </row>
        <row r="7998">
          <cell r="C7998">
            <v>17</v>
          </cell>
        </row>
        <row r="7999">
          <cell r="C7999">
            <v>17</v>
          </cell>
        </row>
        <row r="8000">
          <cell r="C8000">
            <v>17</v>
          </cell>
        </row>
        <row r="8001">
          <cell r="C8001">
            <v>17</v>
          </cell>
        </row>
        <row r="8002">
          <cell r="C8002">
            <v>17</v>
          </cell>
        </row>
        <row r="8003">
          <cell r="C8003">
            <v>17</v>
          </cell>
        </row>
        <row r="8004">
          <cell r="C8004">
            <v>17</v>
          </cell>
        </row>
        <row r="8005">
          <cell r="C8005">
            <v>17</v>
          </cell>
        </row>
        <row r="8006">
          <cell r="C8006">
            <v>17</v>
          </cell>
        </row>
        <row r="8007">
          <cell r="C8007">
            <v>17</v>
          </cell>
        </row>
        <row r="8008">
          <cell r="C8008">
            <v>17</v>
          </cell>
        </row>
        <row r="8009">
          <cell r="C8009">
            <v>17</v>
          </cell>
        </row>
        <row r="8010">
          <cell r="C8010">
            <v>17</v>
          </cell>
        </row>
        <row r="8011">
          <cell r="C8011">
            <v>17</v>
          </cell>
        </row>
        <row r="8012">
          <cell r="C8012">
            <v>17</v>
          </cell>
        </row>
        <row r="8013">
          <cell r="C8013">
            <v>17</v>
          </cell>
        </row>
        <row r="8014">
          <cell r="C8014">
            <v>17</v>
          </cell>
        </row>
        <row r="8015">
          <cell r="C8015">
            <v>17</v>
          </cell>
        </row>
        <row r="8016">
          <cell r="C8016">
            <v>17</v>
          </cell>
        </row>
        <row r="8017">
          <cell r="C8017">
            <v>17</v>
          </cell>
        </row>
        <row r="8018">
          <cell r="C8018">
            <v>17</v>
          </cell>
        </row>
        <row r="8019">
          <cell r="C8019">
            <v>17</v>
          </cell>
        </row>
        <row r="8020">
          <cell r="C8020">
            <v>17</v>
          </cell>
        </row>
        <row r="8021">
          <cell r="C8021">
            <v>17</v>
          </cell>
        </row>
        <row r="8022">
          <cell r="C8022">
            <v>17</v>
          </cell>
        </row>
        <row r="8023">
          <cell r="C8023">
            <v>17</v>
          </cell>
        </row>
        <row r="8024">
          <cell r="C8024">
            <v>17</v>
          </cell>
        </row>
        <row r="8025">
          <cell r="C8025">
            <v>17</v>
          </cell>
        </row>
        <row r="8026">
          <cell r="C8026">
            <v>17</v>
          </cell>
        </row>
        <row r="8027">
          <cell r="C8027">
            <v>17</v>
          </cell>
        </row>
        <row r="8028">
          <cell r="C8028">
            <v>17</v>
          </cell>
        </row>
        <row r="8029">
          <cell r="C8029">
            <v>17</v>
          </cell>
        </row>
        <row r="8030">
          <cell r="C8030">
            <v>17</v>
          </cell>
        </row>
        <row r="8031">
          <cell r="C8031">
            <v>17</v>
          </cell>
        </row>
        <row r="8032">
          <cell r="C8032">
            <v>17</v>
          </cell>
        </row>
        <row r="8033">
          <cell r="C8033">
            <v>17</v>
          </cell>
        </row>
        <row r="8034">
          <cell r="C8034">
            <v>17</v>
          </cell>
        </row>
        <row r="8035">
          <cell r="C8035">
            <v>17</v>
          </cell>
        </row>
        <row r="8036">
          <cell r="C8036">
            <v>17</v>
          </cell>
        </row>
        <row r="8037">
          <cell r="C8037">
            <v>17</v>
          </cell>
        </row>
        <row r="8038">
          <cell r="C8038">
            <v>17</v>
          </cell>
        </row>
        <row r="8039">
          <cell r="C8039">
            <v>17</v>
          </cell>
        </row>
        <row r="8040">
          <cell r="C8040">
            <v>17</v>
          </cell>
        </row>
        <row r="8041">
          <cell r="C8041">
            <v>17</v>
          </cell>
        </row>
        <row r="8042">
          <cell r="C8042">
            <v>17</v>
          </cell>
        </row>
        <row r="8043">
          <cell r="C8043">
            <v>17</v>
          </cell>
        </row>
        <row r="8044">
          <cell r="C8044">
            <v>17</v>
          </cell>
        </row>
        <row r="8045">
          <cell r="C8045">
            <v>17</v>
          </cell>
        </row>
        <row r="8046">
          <cell r="C8046">
            <v>17</v>
          </cell>
        </row>
        <row r="8047">
          <cell r="C8047">
            <v>17</v>
          </cell>
        </row>
        <row r="8048">
          <cell r="C8048">
            <v>17</v>
          </cell>
        </row>
        <row r="8049">
          <cell r="C8049">
            <v>17</v>
          </cell>
        </row>
        <row r="8050">
          <cell r="C8050">
            <v>17</v>
          </cell>
        </row>
        <row r="8051">
          <cell r="C8051">
            <v>17</v>
          </cell>
        </row>
        <row r="8052">
          <cell r="C8052">
            <v>17</v>
          </cell>
        </row>
        <row r="8053">
          <cell r="C8053">
            <v>17</v>
          </cell>
        </row>
        <row r="8054">
          <cell r="C8054">
            <v>17</v>
          </cell>
        </row>
        <row r="8055">
          <cell r="C8055">
            <v>17</v>
          </cell>
        </row>
        <row r="8056">
          <cell r="C8056">
            <v>17</v>
          </cell>
        </row>
        <row r="8057">
          <cell r="C8057">
            <v>17</v>
          </cell>
        </row>
        <row r="8058">
          <cell r="C8058">
            <v>17</v>
          </cell>
        </row>
        <row r="8059">
          <cell r="C8059">
            <v>17</v>
          </cell>
        </row>
        <row r="8060">
          <cell r="C8060">
            <v>17</v>
          </cell>
        </row>
        <row r="8061">
          <cell r="C8061">
            <v>17</v>
          </cell>
        </row>
        <row r="8062">
          <cell r="C8062">
            <v>17</v>
          </cell>
        </row>
        <row r="8063">
          <cell r="C8063">
            <v>17</v>
          </cell>
        </row>
        <row r="8064">
          <cell r="C8064">
            <v>17</v>
          </cell>
        </row>
        <row r="8065">
          <cell r="C8065">
            <v>17</v>
          </cell>
        </row>
        <row r="8066">
          <cell r="C8066">
            <v>17</v>
          </cell>
        </row>
        <row r="8067">
          <cell r="C8067">
            <v>17</v>
          </cell>
        </row>
        <row r="8068">
          <cell r="C8068">
            <v>17</v>
          </cell>
        </row>
        <row r="8069">
          <cell r="C8069">
            <v>17</v>
          </cell>
        </row>
        <row r="8070">
          <cell r="C8070">
            <v>17</v>
          </cell>
        </row>
        <row r="8071">
          <cell r="C8071">
            <v>17</v>
          </cell>
        </row>
        <row r="8072">
          <cell r="C8072">
            <v>17</v>
          </cell>
        </row>
        <row r="8073">
          <cell r="C8073">
            <v>17</v>
          </cell>
        </row>
        <row r="8074">
          <cell r="C8074">
            <v>17</v>
          </cell>
        </row>
        <row r="8075">
          <cell r="C8075">
            <v>17</v>
          </cell>
        </row>
        <row r="8076">
          <cell r="C8076">
            <v>17</v>
          </cell>
        </row>
        <row r="8077">
          <cell r="C8077">
            <v>17</v>
          </cell>
        </row>
        <row r="8078">
          <cell r="C8078">
            <v>17</v>
          </cell>
        </row>
        <row r="8079">
          <cell r="C8079">
            <v>17</v>
          </cell>
        </row>
        <row r="8080">
          <cell r="C8080">
            <v>17</v>
          </cell>
        </row>
        <row r="8081">
          <cell r="C8081">
            <v>17</v>
          </cell>
        </row>
        <row r="8082">
          <cell r="C8082">
            <v>17</v>
          </cell>
        </row>
        <row r="8083">
          <cell r="C8083">
            <v>17</v>
          </cell>
        </row>
        <row r="8084">
          <cell r="C8084">
            <v>17</v>
          </cell>
        </row>
        <row r="8085">
          <cell r="C8085">
            <v>17</v>
          </cell>
        </row>
        <row r="8086">
          <cell r="C8086">
            <v>17</v>
          </cell>
        </row>
        <row r="8087">
          <cell r="C8087">
            <v>17</v>
          </cell>
        </row>
        <row r="8088">
          <cell r="C8088">
            <v>17</v>
          </cell>
        </row>
        <row r="8089">
          <cell r="C8089">
            <v>17</v>
          </cell>
        </row>
        <row r="8090">
          <cell r="C8090">
            <v>17</v>
          </cell>
        </row>
        <row r="8091">
          <cell r="C8091">
            <v>17</v>
          </cell>
        </row>
        <row r="8092">
          <cell r="C8092">
            <v>17</v>
          </cell>
        </row>
        <row r="8093">
          <cell r="C8093">
            <v>17</v>
          </cell>
        </row>
        <row r="8094">
          <cell r="C8094">
            <v>17</v>
          </cell>
        </row>
        <row r="8095">
          <cell r="C8095">
            <v>17</v>
          </cell>
        </row>
        <row r="8096">
          <cell r="C8096">
            <v>17</v>
          </cell>
        </row>
        <row r="8097">
          <cell r="C8097">
            <v>17</v>
          </cell>
        </row>
        <row r="8098">
          <cell r="C8098">
            <v>17</v>
          </cell>
        </row>
        <row r="8099">
          <cell r="C8099">
            <v>17</v>
          </cell>
        </row>
        <row r="8100">
          <cell r="C8100">
            <v>17</v>
          </cell>
        </row>
        <row r="8101">
          <cell r="C8101">
            <v>17</v>
          </cell>
        </row>
        <row r="8102">
          <cell r="C8102">
            <v>17</v>
          </cell>
        </row>
        <row r="8103">
          <cell r="C8103">
            <v>17</v>
          </cell>
        </row>
        <row r="8104">
          <cell r="C8104">
            <v>17</v>
          </cell>
        </row>
        <row r="8105">
          <cell r="C8105">
            <v>17</v>
          </cell>
        </row>
        <row r="8106">
          <cell r="C8106">
            <v>17</v>
          </cell>
        </row>
        <row r="8107">
          <cell r="C8107">
            <v>17</v>
          </cell>
        </row>
        <row r="8108">
          <cell r="C8108">
            <v>17</v>
          </cell>
        </row>
        <row r="8109">
          <cell r="C8109">
            <v>17</v>
          </cell>
        </row>
        <row r="8110">
          <cell r="C8110">
            <v>17</v>
          </cell>
        </row>
        <row r="8111">
          <cell r="C8111">
            <v>17</v>
          </cell>
        </row>
        <row r="8112">
          <cell r="C8112">
            <v>17</v>
          </cell>
        </row>
        <row r="8113">
          <cell r="C8113">
            <v>17</v>
          </cell>
        </row>
        <row r="8114">
          <cell r="C8114">
            <v>17</v>
          </cell>
        </row>
        <row r="8115">
          <cell r="C8115">
            <v>17</v>
          </cell>
        </row>
        <row r="8116">
          <cell r="C8116">
            <v>17</v>
          </cell>
        </row>
        <row r="8117">
          <cell r="C8117">
            <v>17</v>
          </cell>
        </row>
        <row r="8118">
          <cell r="C8118">
            <v>17</v>
          </cell>
        </row>
        <row r="8119">
          <cell r="C8119">
            <v>17</v>
          </cell>
        </row>
        <row r="8120">
          <cell r="C8120">
            <v>17</v>
          </cell>
        </row>
        <row r="8121">
          <cell r="C8121">
            <v>17</v>
          </cell>
        </row>
        <row r="8122">
          <cell r="C8122">
            <v>17</v>
          </cell>
        </row>
        <row r="8123">
          <cell r="C8123">
            <v>17</v>
          </cell>
        </row>
        <row r="8124">
          <cell r="C8124">
            <v>17</v>
          </cell>
        </row>
        <row r="8125">
          <cell r="C8125">
            <v>17</v>
          </cell>
        </row>
        <row r="8126">
          <cell r="C8126">
            <v>17</v>
          </cell>
        </row>
        <row r="8127">
          <cell r="C8127">
            <v>17</v>
          </cell>
        </row>
        <row r="8128">
          <cell r="C8128">
            <v>17</v>
          </cell>
        </row>
        <row r="8129">
          <cell r="C8129">
            <v>17</v>
          </cell>
        </row>
        <row r="8130">
          <cell r="C8130">
            <v>17</v>
          </cell>
        </row>
        <row r="8131">
          <cell r="C8131">
            <v>17</v>
          </cell>
        </row>
        <row r="8132">
          <cell r="C8132">
            <v>17</v>
          </cell>
        </row>
        <row r="8133">
          <cell r="C8133">
            <v>17</v>
          </cell>
        </row>
        <row r="8134">
          <cell r="C8134">
            <v>17</v>
          </cell>
        </row>
        <row r="8135">
          <cell r="C8135">
            <v>17</v>
          </cell>
        </row>
        <row r="8136">
          <cell r="C8136">
            <v>17</v>
          </cell>
        </row>
        <row r="8137">
          <cell r="C8137">
            <v>17</v>
          </cell>
        </row>
        <row r="8138">
          <cell r="C8138">
            <v>17</v>
          </cell>
        </row>
        <row r="8139">
          <cell r="C8139">
            <v>17</v>
          </cell>
        </row>
        <row r="8140">
          <cell r="C8140">
            <v>17</v>
          </cell>
        </row>
        <row r="8141">
          <cell r="C8141">
            <v>17</v>
          </cell>
        </row>
        <row r="8142">
          <cell r="C8142">
            <v>17</v>
          </cell>
        </row>
        <row r="8143">
          <cell r="C8143">
            <v>17</v>
          </cell>
        </row>
        <row r="8144">
          <cell r="C8144">
            <v>17</v>
          </cell>
        </row>
        <row r="8145">
          <cell r="C8145">
            <v>17</v>
          </cell>
        </row>
        <row r="8146">
          <cell r="C8146">
            <v>17</v>
          </cell>
        </row>
        <row r="8147">
          <cell r="C8147">
            <v>17</v>
          </cell>
        </row>
        <row r="8148">
          <cell r="C8148">
            <v>17</v>
          </cell>
        </row>
        <row r="8149">
          <cell r="C8149">
            <v>17</v>
          </cell>
        </row>
        <row r="8150">
          <cell r="C8150">
            <v>17</v>
          </cell>
        </row>
        <row r="8151">
          <cell r="C8151">
            <v>17</v>
          </cell>
        </row>
        <row r="8152">
          <cell r="C8152">
            <v>17</v>
          </cell>
        </row>
        <row r="8153">
          <cell r="C8153">
            <v>17</v>
          </cell>
        </row>
        <row r="8154">
          <cell r="C8154">
            <v>17</v>
          </cell>
        </row>
        <row r="8155">
          <cell r="C8155">
            <v>17</v>
          </cell>
        </row>
        <row r="8156">
          <cell r="C8156">
            <v>17</v>
          </cell>
        </row>
        <row r="8157">
          <cell r="C8157">
            <v>17</v>
          </cell>
        </row>
        <row r="8158">
          <cell r="C8158">
            <v>17</v>
          </cell>
        </row>
        <row r="8159">
          <cell r="C8159">
            <v>17</v>
          </cell>
        </row>
        <row r="8160">
          <cell r="C8160">
            <v>17</v>
          </cell>
        </row>
        <row r="8161">
          <cell r="C8161">
            <v>17</v>
          </cell>
        </row>
        <row r="8162">
          <cell r="C8162">
            <v>17</v>
          </cell>
        </row>
        <row r="8163">
          <cell r="C8163">
            <v>17</v>
          </cell>
        </row>
        <row r="8164">
          <cell r="C8164">
            <v>17</v>
          </cell>
        </row>
        <row r="8165">
          <cell r="C8165">
            <v>17</v>
          </cell>
        </row>
        <row r="8166">
          <cell r="C8166">
            <v>17</v>
          </cell>
        </row>
        <row r="8167">
          <cell r="C8167">
            <v>17</v>
          </cell>
        </row>
        <row r="8168">
          <cell r="C8168">
            <v>17</v>
          </cell>
        </row>
        <row r="8169">
          <cell r="C8169">
            <v>17</v>
          </cell>
        </row>
        <row r="8170">
          <cell r="C8170">
            <v>17</v>
          </cell>
        </row>
        <row r="8171">
          <cell r="C8171">
            <v>17</v>
          </cell>
        </row>
        <row r="8172">
          <cell r="C8172">
            <v>17</v>
          </cell>
        </row>
        <row r="8173">
          <cell r="C8173">
            <v>17</v>
          </cell>
        </row>
        <row r="8174">
          <cell r="C8174">
            <v>17</v>
          </cell>
        </row>
        <row r="8175">
          <cell r="C8175">
            <v>17</v>
          </cell>
        </row>
        <row r="8176">
          <cell r="C8176">
            <v>17</v>
          </cell>
        </row>
        <row r="8177">
          <cell r="C8177">
            <v>17</v>
          </cell>
        </row>
        <row r="8178">
          <cell r="C8178">
            <v>17</v>
          </cell>
        </row>
        <row r="8179">
          <cell r="C8179">
            <v>17</v>
          </cell>
        </row>
        <row r="8180">
          <cell r="C8180">
            <v>17</v>
          </cell>
        </row>
        <row r="8181">
          <cell r="C8181">
            <v>17</v>
          </cell>
        </row>
        <row r="8182">
          <cell r="C8182">
            <v>17</v>
          </cell>
        </row>
        <row r="8183">
          <cell r="C8183">
            <v>17</v>
          </cell>
        </row>
        <row r="8184">
          <cell r="C8184">
            <v>17</v>
          </cell>
        </row>
        <row r="8185">
          <cell r="C8185">
            <v>17</v>
          </cell>
        </row>
        <row r="8186">
          <cell r="C8186">
            <v>17</v>
          </cell>
        </row>
        <row r="8187">
          <cell r="C8187">
            <v>17</v>
          </cell>
        </row>
        <row r="8188">
          <cell r="C8188">
            <v>17</v>
          </cell>
        </row>
        <row r="8189">
          <cell r="C8189">
            <v>17</v>
          </cell>
        </row>
        <row r="8190">
          <cell r="C8190">
            <v>17</v>
          </cell>
        </row>
        <row r="8191">
          <cell r="C8191">
            <v>17</v>
          </cell>
        </row>
        <row r="8192">
          <cell r="C8192">
            <v>17</v>
          </cell>
        </row>
        <row r="8193">
          <cell r="C8193">
            <v>17</v>
          </cell>
        </row>
        <row r="8194">
          <cell r="C8194">
            <v>17</v>
          </cell>
        </row>
        <row r="8195">
          <cell r="C8195">
            <v>17</v>
          </cell>
        </row>
        <row r="8196">
          <cell r="C8196">
            <v>17</v>
          </cell>
        </row>
        <row r="8197">
          <cell r="C8197">
            <v>17</v>
          </cell>
        </row>
        <row r="8198">
          <cell r="C8198">
            <v>17</v>
          </cell>
        </row>
        <row r="8199">
          <cell r="C8199">
            <v>17</v>
          </cell>
        </row>
        <row r="8200">
          <cell r="C8200">
            <v>17</v>
          </cell>
        </row>
        <row r="8201">
          <cell r="C8201">
            <v>17</v>
          </cell>
        </row>
        <row r="8202">
          <cell r="C8202">
            <v>17</v>
          </cell>
        </row>
        <row r="8203">
          <cell r="C8203">
            <v>17</v>
          </cell>
        </row>
        <row r="8204">
          <cell r="C8204">
            <v>17</v>
          </cell>
        </row>
        <row r="8205">
          <cell r="C8205">
            <v>17</v>
          </cell>
        </row>
        <row r="8206">
          <cell r="C8206">
            <v>17</v>
          </cell>
        </row>
        <row r="8207">
          <cell r="C8207">
            <v>17</v>
          </cell>
        </row>
        <row r="8208">
          <cell r="C8208">
            <v>17</v>
          </cell>
        </row>
        <row r="8209">
          <cell r="C8209">
            <v>17</v>
          </cell>
        </row>
        <row r="8210">
          <cell r="C8210">
            <v>17</v>
          </cell>
        </row>
        <row r="8211">
          <cell r="C8211">
            <v>17</v>
          </cell>
        </row>
        <row r="8212">
          <cell r="C8212">
            <v>17</v>
          </cell>
        </row>
        <row r="8213">
          <cell r="C8213">
            <v>17</v>
          </cell>
        </row>
        <row r="8214">
          <cell r="C8214">
            <v>17</v>
          </cell>
        </row>
        <row r="8215">
          <cell r="C8215">
            <v>17</v>
          </cell>
        </row>
        <row r="8216">
          <cell r="C8216">
            <v>17</v>
          </cell>
        </row>
        <row r="8217">
          <cell r="C8217">
            <v>17</v>
          </cell>
        </row>
        <row r="8218">
          <cell r="C8218">
            <v>17</v>
          </cell>
        </row>
        <row r="8219">
          <cell r="C8219">
            <v>17</v>
          </cell>
        </row>
        <row r="8220">
          <cell r="C8220">
            <v>17</v>
          </cell>
        </row>
        <row r="8221">
          <cell r="C8221">
            <v>17</v>
          </cell>
        </row>
        <row r="8222">
          <cell r="C8222">
            <v>17</v>
          </cell>
        </row>
        <row r="8223">
          <cell r="C8223">
            <v>17</v>
          </cell>
        </row>
        <row r="8224">
          <cell r="C8224">
            <v>17</v>
          </cell>
        </row>
        <row r="8225">
          <cell r="C8225">
            <v>17</v>
          </cell>
        </row>
        <row r="8226">
          <cell r="C8226">
            <v>17</v>
          </cell>
        </row>
        <row r="8227">
          <cell r="C8227">
            <v>17</v>
          </cell>
        </row>
        <row r="8228">
          <cell r="C8228">
            <v>17</v>
          </cell>
        </row>
        <row r="8229">
          <cell r="C8229">
            <v>17</v>
          </cell>
        </row>
        <row r="8230">
          <cell r="C8230">
            <v>17</v>
          </cell>
        </row>
        <row r="8231">
          <cell r="C8231">
            <v>17</v>
          </cell>
        </row>
        <row r="8232">
          <cell r="C8232">
            <v>17</v>
          </cell>
        </row>
        <row r="8233">
          <cell r="C8233">
            <v>17</v>
          </cell>
        </row>
        <row r="8234">
          <cell r="C8234">
            <v>17</v>
          </cell>
        </row>
        <row r="8235">
          <cell r="C8235">
            <v>17</v>
          </cell>
        </row>
        <row r="8236">
          <cell r="C8236">
            <v>17</v>
          </cell>
        </row>
        <row r="8237">
          <cell r="C8237">
            <v>17</v>
          </cell>
        </row>
        <row r="8238">
          <cell r="C8238">
            <v>17</v>
          </cell>
        </row>
        <row r="8239">
          <cell r="C8239">
            <v>17</v>
          </cell>
        </row>
        <row r="8240">
          <cell r="C8240">
            <v>17</v>
          </cell>
        </row>
        <row r="8241">
          <cell r="C8241">
            <v>17</v>
          </cell>
        </row>
        <row r="8242">
          <cell r="C8242">
            <v>17</v>
          </cell>
        </row>
        <row r="8243">
          <cell r="C8243">
            <v>17</v>
          </cell>
        </row>
        <row r="8244">
          <cell r="C8244">
            <v>17</v>
          </cell>
        </row>
        <row r="8245">
          <cell r="C8245">
            <v>17</v>
          </cell>
        </row>
        <row r="8246">
          <cell r="C8246">
            <v>17</v>
          </cell>
        </row>
        <row r="8247">
          <cell r="C8247">
            <v>17</v>
          </cell>
        </row>
        <row r="8248">
          <cell r="C8248">
            <v>17</v>
          </cell>
        </row>
        <row r="8249">
          <cell r="C8249">
            <v>17</v>
          </cell>
        </row>
        <row r="8250">
          <cell r="C8250">
            <v>17</v>
          </cell>
        </row>
        <row r="8251">
          <cell r="C8251">
            <v>17</v>
          </cell>
        </row>
        <row r="8252">
          <cell r="C8252">
            <v>17</v>
          </cell>
        </row>
        <row r="8253">
          <cell r="C8253">
            <v>17</v>
          </cell>
        </row>
        <row r="8254">
          <cell r="C8254">
            <v>17</v>
          </cell>
        </row>
        <row r="8255">
          <cell r="C8255">
            <v>17</v>
          </cell>
        </row>
        <row r="8256">
          <cell r="C8256">
            <v>17</v>
          </cell>
        </row>
        <row r="8257">
          <cell r="C8257">
            <v>17</v>
          </cell>
        </row>
        <row r="8258">
          <cell r="C8258">
            <v>17</v>
          </cell>
        </row>
        <row r="8259">
          <cell r="C8259">
            <v>17</v>
          </cell>
        </row>
        <row r="8260">
          <cell r="C8260">
            <v>17</v>
          </cell>
        </row>
        <row r="8261">
          <cell r="C8261">
            <v>17</v>
          </cell>
        </row>
        <row r="8262">
          <cell r="C8262">
            <v>17</v>
          </cell>
        </row>
        <row r="8263">
          <cell r="C8263">
            <v>17</v>
          </cell>
        </row>
        <row r="8264">
          <cell r="C8264">
            <v>17</v>
          </cell>
        </row>
        <row r="8265">
          <cell r="C8265">
            <v>17</v>
          </cell>
        </row>
        <row r="8266">
          <cell r="C8266">
            <v>17</v>
          </cell>
        </row>
        <row r="8267">
          <cell r="C8267">
            <v>17</v>
          </cell>
        </row>
        <row r="8268">
          <cell r="C8268">
            <v>17</v>
          </cell>
        </row>
        <row r="8269">
          <cell r="C8269">
            <v>17</v>
          </cell>
        </row>
        <row r="8270">
          <cell r="C8270">
            <v>17</v>
          </cell>
        </row>
        <row r="8271">
          <cell r="C8271">
            <v>17</v>
          </cell>
        </row>
        <row r="8272">
          <cell r="C8272">
            <v>17</v>
          </cell>
        </row>
        <row r="8273">
          <cell r="C8273">
            <v>17</v>
          </cell>
        </row>
        <row r="8274">
          <cell r="C8274">
            <v>17</v>
          </cell>
        </row>
        <row r="8275">
          <cell r="C8275">
            <v>17</v>
          </cell>
        </row>
        <row r="8276">
          <cell r="C8276">
            <v>17</v>
          </cell>
        </row>
        <row r="8277">
          <cell r="C8277">
            <v>17</v>
          </cell>
        </row>
        <row r="8278">
          <cell r="C8278">
            <v>17</v>
          </cell>
        </row>
        <row r="8279">
          <cell r="C8279">
            <v>17</v>
          </cell>
        </row>
        <row r="8280">
          <cell r="C8280">
            <v>17</v>
          </cell>
        </row>
        <row r="8281">
          <cell r="C8281">
            <v>17</v>
          </cell>
        </row>
        <row r="8282">
          <cell r="C8282">
            <v>17</v>
          </cell>
        </row>
        <row r="8283">
          <cell r="C8283">
            <v>17</v>
          </cell>
        </row>
        <row r="8284">
          <cell r="C8284">
            <v>17</v>
          </cell>
        </row>
        <row r="8285">
          <cell r="C8285">
            <v>17</v>
          </cell>
        </row>
        <row r="8286">
          <cell r="C8286">
            <v>17</v>
          </cell>
        </row>
        <row r="8287">
          <cell r="C8287">
            <v>17</v>
          </cell>
        </row>
        <row r="8288">
          <cell r="C8288">
            <v>17</v>
          </cell>
        </row>
        <row r="8289">
          <cell r="C8289">
            <v>17</v>
          </cell>
        </row>
        <row r="8290">
          <cell r="C8290">
            <v>17</v>
          </cell>
        </row>
        <row r="8291">
          <cell r="C8291">
            <v>17</v>
          </cell>
        </row>
        <row r="8292">
          <cell r="C8292">
            <v>17</v>
          </cell>
        </row>
        <row r="8293">
          <cell r="C8293">
            <v>17</v>
          </cell>
        </row>
        <row r="8294">
          <cell r="C8294">
            <v>17</v>
          </cell>
        </row>
        <row r="8295">
          <cell r="C8295">
            <v>17</v>
          </cell>
        </row>
        <row r="8296">
          <cell r="C8296">
            <v>17</v>
          </cell>
        </row>
        <row r="8297">
          <cell r="C8297">
            <v>17</v>
          </cell>
        </row>
        <row r="8298">
          <cell r="C8298">
            <v>17</v>
          </cell>
        </row>
        <row r="8299">
          <cell r="C8299">
            <v>17</v>
          </cell>
        </row>
        <row r="8300">
          <cell r="C8300">
            <v>17</v>
          </cell>
        </row>
        <row r="8301">
          <cell r="C8301">
            <v>17</v>
          </cell>
        </row>
        <row r="8302">
          <cell r="C8302">
            <v>17</v>
          </cell>
        </row>
        <row r="8303">
          <cell r="C8303">
            <v>17</v>
          </cell>
        </row>
        <row r="8304">
          <cell r="C8304">
            <v>17</v>
          </cell>
        </row>
        <row r="8305">
          <cell r="C8305">
            <v>17</v>
          </cell>
        </row>
        <row r="8306">
          <cell r="C8306">
            <v>17</v>
          </cell>
        </row>
        <row r="8307">
          <cell r="C8307">
            <v>17</v>
          </cell>
        </row>
        <row r="8308">
          <cell r="C8308">
            <v>17</v>
          </cell>
        </row>
        <row r="8309">
          <cell r="C8309">
            <v>17</v>
          </cell>
        </row>
        <row r="8310">
          <cell r="C8310">
            <v>17</v>
          </cell>
        </row>
        <row r="8311">
          <cell r="C8311">
            <v>17</v>
          </cell>
        </row>
        <row r="8312">
          <cell r="C8312">
            <v>17</v>
          </cell>
        </row>
        <row r="8313">
          <cell r="C8313">
            <v>17</v>
          </cell>
        </row>
        <row r="8314">
          <cell r="C8314">
            <v>17</v>
          </cell>
        </row>
        <row r="8315">
          <cell r="C8315">
            <v>17</v>
          </cell>
        </row>
        <row r="8316">
          <cell r="C8316">
            <v>17</v>
          </cell>
        </row>
        <row r="8317">
          <cell r="C8317">
            <v>17</v>
          </cell>
        </row>
        <row r="8318">
          <cell r="C8318">
            <v>17</v>
          </cell>
        </row>
        <row r="8319">
          <cell r="C8319">
            <v>17</v>
          </cell>
        </row>
        <row r="8320">
          <cell r="C8320">
            <v>17</v>
          </cell>
        </row>
        <row r="8321">
          <cell r="C8321">
            <v>17</v>
          </cell>
        </row>
        <row r="8322">
          <cell r="C8322">
            <v>17</v>
          </cell>
        </row>
        <row r="8323">
          <cell r="C8323">
            <v>17</v>
          </cell>
        </row>
        <row r="8324">
          <cell r="C8324">
            <v>17</v>
          </cell>
        </row>
        <row r="8325">
          <cell r="C8325">
            <v>17</v>
          </cell>
        </row>
        <row r="8326">
          <cell r="C8326">
            <v>17</v>
          </cell>
        </row>
        <row r="8327">
          <cell r="C8327">
            <v>17</v>
          </cell>
        </row>
        <row r="8328">
          <cell r="C8328">
            <v>17</v>
          </cell>
        </row>
        <row r="8329">
          <cell r="C8329">
            <v>17</v>
          </cell>
        </row>
        <row r="8330">
          <cell r="C8330">
            <v>17</v>
          </cell>
        </row>
        <row r="8331">
          <cell r="C8331">
            <v>17</v>
          </cell>
        </row>
        <row r="8332">
          <cell r="C8332">
            <v>17</v>
          </cell>
        </row>
        <row r="8333">
          <cell r="C8333">
            <v>17</v>
          </cell>
        </row>
        <row r="8334">
          <cell r="C8334">
            <v>17</v>
          </cell>
        </row>
        <row r="8335">
          <cell r="C8335">
            <v>17</v>
          </cell>
        </row>
        <row r="8336">
          <cell r="C8336">
            <v>17</v>
          </cell>
        </row>
        <row r="8337">
          <cell r="C8337">
            <v>17</v>
          </cell>
        </row>
        <row r="8338">
          <cell r="C8338">
            <v>17</v>
          </cell>
        </row>
        <row r="8339">
          <cell r="C8339">
            <v>17</v>
          </cell>
        </row>
        <row r="8340">
          <cell r="C8340">
            <v>17</v>
          </cell>
        </row>
        <row r="8341">
          <cell r="C8341">
            <v>17</v>
          </cell>
        </row>
        <row r="8342">
          <cell r="C8342">
            <v>17</v>
          </cell>
        </row>
        <row r="8343">
          <cell r="C8343">
            <v>17</v>
          </cell>
        </row>
        <row r="8344">
          <cell r="C8344">
            <v>17</v>
          </cell>
        </row>
        <row r="8345">
          <cell r="C8345">
            <v>17</v>
          </cell>
        </row>
        <row r="8346">
          <cell r="C8346">
            <v>17</v>
          </cell>
        </row>
        <row r="8347">
          <cell r="C8347">
            <v>17</v>
          </cell>
        </row>
        <row r="8348">
          <cell r="C8348">
            <v>17</v>
          </cell>
        </row>
        <row r="8349">
          <cell r="C8349">
            <v>17</v>
          </cell>
        </row>
        <row r="8350">
          <cell r="C8350">
            <v>17</v>
          </cell>
        </row>
        <row r="8351">
          <cell r="C8351">
            <v>17</v>
          </cell>
        </row>
        <row r="8352">
          <cell r="C8352">
            <v>17</v>
          </cell>
        </row>
        <row r="8353">
          <cell r="C8353">
            <v>17</v>
          </cell>
        </row>
        <row r="8354">
          <cell r="C8354">
            <v>17</v>
          </cell>
        </row>
        <row r="8355">
          <cell r="C8355">
            <v>17</v>
          </cell>
        </row>
        <row r="8356">
          <cell r="C8356">
            <v>17</v>
          </cell>
        </row>
        <row r="8357">
          <cell r="C8357">
            <v>17</v>
          </cell>
        </row>
        <row r="8358">
          <cell r="C8358">
            <v>17</v>
          </cell>
        </row>
        <row r="8359">
          <cell r="C8359">
            <v>17</v>
          </cell>
        </row>
        <row r="8360">
          <cell r="C8360">
            <v>17</v>
          </cell>
        </row>
        <row r="8361">
          <cell r="C8361">
            <v>17</v>
          </cell>
        </row>
        <row r="8362">
          <cell r="C8362">
            <v>17</v>
          </cell>
        </row>
        <row r="8363">
          <cell r="C8363">
            <v>17</v>
          </cell>
        </row>
        <row r="8364">
          <cell r="C8364">
            <v>17</v>
          </cell>
        </row>
        <row r="8365">
          <cell r="C8365">
            <v>17</v>
          </cell>
        </row>
        <row r="8366">
          <cell r="C8366">
            <v>17</v>
          </cell>
        </row>
        <row r="8367">
          <cell r="C8367">
            <v>17</v>
          </cell>
        </row>
        <row r="8368">
          <cell r="C8368">
            <v>17</v>
          </cell>
        </row>
        <row r="8369">
          <cell r="C8369">
            <v>17</v>
          </cell>
        </row>
        <row r="8370">
          <cell r="C8370">
            <v>17</v>
          </cell>
        </row>
        <row r="8371">
          <cell r="C8371">
            <v>17</v>
          </cell>
        </row>
        <row r="8372">
          <cell r="C8372">
            <v>17</v>
          </cell>
        </row>
        <row r="8373">
          <cell r="C8373">
            <v>17</v>
          </cell>
        </row>
        <row r="8374">
          <cell r="C8374">
            <v>17</v>
          </cell>
        </row>
        <row r="8375">
          <cell r="C8375">
            <v>17</v>
          </cell>
        </row>
        <row r="8376">
          <cell r="C8376">
            <v>17</v>
          </cell>
        </row>
        <row r="8377">
          <cell r="C8377">
            <v>17</v>
          </cell>
        </row>
        <row r="8378">
          <cell r="C8378">
            <v>17</v>
          </cell>
        </row>
        <row r="8379">
          <cell r="C8379">
            <v>17</v>
          </cell>
        </row>
        <row r="8380">
          <cell r="C8380">
            <v>17</v>
          </cell>
        </row>
        <row r="8381">
          <cell r="C8381">
            <v>17</v>
          </cell>
        </row>
        <row r="8382">
          <cell r="C8382">
            <v>17</v>
          </cell>
        </row>
        <row r="8383">
          <cell r="C8383">
            <v>17</v>
          </cell>
        </row>
        <row r="8384">
          <cell r="C8384">
            <v>17</v>
          </cell>
        </row>
        <row r="8385">
          <cell r="C8385">
            <v>17</v>
          </cell>
        </row>
        <row r="8386">
          <cell r="C8386">
            <v>17</v>
          </cell>
        </row>
        <row r="8387">
          <cell r="C8387">
            <v>17</v>
          </cell>
        </row>
        <row r="8388">
          <cell r="C8388">
            <v>18</v>
          </cell>
        </row>
        <row r="8389">
          <cell r="C8389">
            <v>18</v>
          </cell>
        </row>
        <row r="8390">
          <cell r="C8390">
            <v>18</v>
          </cell>
        </row>
        <row r="8391">
          <cell r="C8391">
            <v>18</v>
          </cell>
        </row>
        <row r="8392">
          <cell r="C8392">
            <v>18</v>
          </cell>
        </row>
        <row r="8393">
          <cell r="C8393">
            <v>18</v>
          </cell>
        </row>
        <row r="8394">
          <cell r="C8394">
            <v>18</v>
          </cell>
        </row>
        <row r="8395">
          <cell r="C8395">
            <v>18</v>
          </cell>
        </row>
        <row r="8396">
          <cell r="C8396">
            <v>18</v>
          </cell>
        </row>
        <row r="8397">
          <cell r="C8397">
            <v>18</v>
          </cell>
        </row>
        <row r="8398">
          <cell r="C8398">
            <v>18</v>
          </cell>
        </row>
        <row r="8399">
          <cell r="C8399">
            <v>18</v>
          </cell>
        </row>
        <row r="8400">
          <cell r="C8400">
            <v>18</v>
          </cell>
        </row>
        <row r="8401">
          <cell r="C8401">
            <v>18</v>
          </cell>
        </row>
        <row r="8402">
          <cell r="C8402">
            <v>18</v>
          </cell>
        </row>
        <row r="8403">
          <cell r="C8403">
            <v>18</v>
          </cell>
        </row>
        <row r="8404">
          <cell r="C8404">
            <v>18</v>
          </cell>
        </row>
        <row r="8405">
          <cell r="C8405">
            <v>18</v>
          </cell>
        </row>
        <row r="8406">
          <cell r="C8406">
            <v>18</v>
          </cell>
        </row>
        <row r="8407">
          <cell r="C8407">
            <v>18</v>
          </cell>
        </row>
        <row r="8408">
          <cell r="C8408">
            <v>18</v>
          </cell>
        </row>
        <row r="8409">
          <cell r="C8409">
            <v>18</v>
          </cell>
        </row>
        <row r="8410">
          <cell r="C8410">
            <v>18</v>
          </cell>
        </row>
        <row r="8411">
          <cell r="C8411">
            <v>18</v>
          </cell>
        </row>
        <row r="8412">
          <cell r="C8412">
            <v>18</v>
          </cell>
        </row>
        <row r="8413">
          <cell r="C8413">
            <v>18</v>
          </cell>
        </row>
        <row r="8414">
          <cell r="C8414">
            <v>18</v>
          </cell>
        </row>
        <row r="8415">
          <cell r="C8415">
            <v>18</v>
          </cell>
        </row>
        <row r="8416">
          <cell r="C8416">
            <v>18</v>
          </cell>
        </row>
        <row r="8417">
          <cell r="C8417">
            <v>18</v>
          </cell>
        </row>
        <row r="8418">
          <cell r="C8418">
            <v>18</v>
          </cell>
        </row>
        <row r="8419">
          <cell r="C8419">
            <v>18</v>
          </cell>
        </row>
        <row r="8420">
          <cell r="C8420">
            <v>18</v>
          </cell>
        </row>
        <row r="8421">
          <cell r="C8421">
            <v>18</v>
          </cell>
        </row>
        <row r="8422">
          <cell r="C8422">
            <v>18</v>
          </cell>
        </row>
        <row r="8423">
          <cell r="C8423">
            <v>18</v>
          </cell>
        </row>
        <row r="8424">
          <cell r="C8424">
            <v>18</v>
          </cell>
        </row>
        <row r="8425">
          <cell r="C8425">
            <v>18</v>
          </cell>
        </row>
        <row r="8426">
          <cell r="C8426">
            <v>18</v>
          </cell>
        </row>
        <row r="8427">
          <cell r="C8427">
            <v>18</v>
          </cell>
        </row>
        <row r="8428">
          <cell r="C8428">
            <v>18</v>
          </cell>
        </row>
        <row r="8429">
          <cell r="C8429">
            <v>18</v>
          </cell>
        </row>
        <row r="8430">
          <cell r="C8430">
            <v>18</v>
          </cell>
        </row>
        <row r="8431">
          <cell r="C8431">
            <v>18</v>
          </cell>
        </row>
        <row r="8432">
          <cell r="C8432">
            <v>18</v>
          </cell>
        </row>
        <row r="8433">
          <cell r="C8433">
            <v>18</v>
          </cell>
        </row>
        <row r="8434">
          <cell r="C8434">
            <v>18</v>
          </cell>
        </row>
        <row r="8435">
          <cell r="C8435">
            <v>18</v>
          </cell>
        </row>
        <row r="8436">
          <cell r="C8436">
            <v>18</v>
          </cell>
        </row>
        <row r="8437">
          <cell r="C8437">
            <v>18</v>
          </cell>
        </row>
        <row r="8438">
          <cell r="C8438">
            <v>18</v>
          </cell>
        </row>
        <row r="8439">
          <cell r="C8439">
            <v>18</v>
          </cell>
        </row>
        <row r="8440">
          <cell r="C8440">
            <v>18</v>
          </cell>
        </row>
        <row r="8441">
          <cell r="C8441">
            <v>18</v>
          </cell>
        </row>
        <row r="8442">
          <cell r="C8442">
            <v>18</v>
          </cell>
        </row>
        <row r="8443">
          <cell r="C8443">
            <v>18</v>
          </cell>
        </row>
        <row r="8444">
          <cell r="C8444">
            <v>18</v>
          </cell>
        </row>
        <row r="8445">
          <cell r="C8445">
            <v>18</v>
          </cell>
        </row>
        <row r="8446">
          <cell r="C8446">
            <v>18</v>
          </cell>
        </row>
        <row r="8447">
          <cell r="C8447">
            <v>18</v>
          </cell>
        </row>
        <row r="8448">
          <cell r="C8448">
            <v>18</v>
          </cell>
        </row>
        <row r="8449">
          <cell r="C8449">
            <v>18</v>
          </cell>
        </row>
        <row r="8450">
          <cell r="C8450">
            <v>18</v>
          </cell>
        </row>
        <row r="8451">
          <cell r="C8451">
            <v>18</v>
          </cell>
        </row>
        <row r="8452">
          <cell r="C8452">
            <v>18</v>
          </cell>
        </row>
        <row r="8453">
          <cell r="C8453">
            <v>18</v>
          </cell>
        </row>
        <row r="8454">
          <cell r="C8454">
            <v>18</v>
          </cell>
        </row>
        <row r="8455">
          <cell r="C8455">
            <v>18</v>
          </cell>
        </row>
        <row r="8456">
          <cell r="C8456">
            <v>18</v>
          </cell>
        </row>
        <row r="8457">
          <cell r="C8457">
            <v>18</v>
          </cell>
        </row>
        <row r="8458">
          <cell r="C8458">
            <v>18</v>
          </cell>
        </row>
        <row r="8459">
          <cell r="C8459">
            <v>18</v>
          </cell>
        </row>
        <row r="8460">
          <cell r="C8460">
            <v>18</v>
          </cell>
        </row>
        <row r="8461">
          <cell r="C8461">
            <v>18</v>
          </cell>
        </row>
        <row r="8462">
          <cell r="C8462">
            <v>18</v>
          </cell>
        </row>
        <row r="8463">
          <cell r="C8463">
            <v>18</v>
          </cell>
        </row>
        <row r="8464">
          <cell r="C8464">
            <v>18</v>
          </cell>
        </row>
        <row r="8465">
          <cell r="C8465">
            <v>18</v>
          </cell>
        </row>
        <row r="8466">
          <cell r="C8466">
            <v>18</v>
          </cell>
        </row>
        <row r="8467">
          <cell r="C8467">
            <v>18</v>
          </cell>
        </row>
        <row r="8468">
          <cell r="C8468">
            <v>18</v>
          </cell>
        </row>
        <row r="8469">
          <cell r="C8469">
            <v>18</v>
          </cell>
        </row>
        <row r="8470">
          <cell r="C8470">
            <v>18</v>
          </cell>
        </row>
        <row r="8471">
          <cell r="C8471">
            <v>18</v>
          </cell>
        </row>
        <row r="8472">
          <cell r="C8472">
            <v>18</v>
          </cell>
        </row>
        <row r="8473">
          <cell r="C8473">
            <v>18</v>
          </cell>
        </row>
        <row r="8474">
          <cell r="C8474">
            <v>18</v>
          </cell>
        </row>
        <row r="8475">
          <cell r="C8475">
            <v>18</v>
          </cell>
        </row>
        <row r="8476">
          <cell r="C8476">
            <v>18</v>
          </cell>
        </row>
        <row r="8477">
          <cell r="C8477">
            <v>18</v>
          </cell>
        </row>
        <row r="8478">
          <cell r="C8478">
            <v>18</v>
          </cell>
        </row>
        <row r="8479">
          <cell r="C8479">
            <v>18</v>
          </cell>
        </row>
        <row r="8480">
          <cell r="C8480">
            <v>18</v>
          </cell>
        </row>
        <row r="8481">
          <cell r="C8481">
            <v>18</v>
          </cell>
        </row>
        <row r="8482">
          <cell r="C8482">
            <v>18</v>
          </cell>
        </row>
        <row r="8483">
          <cell r="C8483">
            <v>18</v>
          </cell>
        </row>
        <row r="8484">
          <cell r="C8484">
            <v>18</v>
          </cell>
        </row>
        <row r="8485">
          <cell r="C8485">
            <v>18</v>
          </cell>
        </row>
        <row r="8486">
          <cell r="C8486">
            <v>18</v>
          </cell>
        </row>
        <row r="8487">
          <cell r="C8487">
            <v>18</v>
          </cell>
        </row>
        <row r="8488">
          <cell r="C8488">
            <v>18</v>
          </cell>
        </row>
        <row r="8489">
          <cell r="C8489">
            <v>18</v>
          </cell>
        </row>
        <row r="8490">
          <cell r="C8490">
            <v>18</v>
          </cell>
        </row>
        <row r="8491">
          <cell r="C8491">
            <v>18</v>
          </cell>
        </row>
        <row r="8492">
          <cell r="C8492">
            <v>18</v>
          </cell>
        </row>
        <row r="8493">
          <cell r="C8493">
            <v>18</v>
          </cell>
        </row>
        <row r="8494">
          <cell r="C8494">
            <v>18</v>
          </cell>
        </row>
        <row r="8495">
          <cell r="C8495">
            <v>18</v>
          </cell>
        </row>
        <row r="8496">
          <cell r="C8496">
            <v>18</v>
          </cell>
        </row>
        <row r="8497">
          <cell r="C8497">
            <v>18</v>
          </cell>
        </row>
        <row r="8498">
          <cell r="C8498">
            <v>18</v>
          </cell>
        </row>
        <row r="8499">
          <cell r="C8499">
            <v>18</v>
          </cell>
        </row>
        <row r="8500">
          <cell r="C8500">
            <v>18</v>
          </cell>
        </row>
        <row r="8501">
          <cell r="C8501">
            <v>18</v>
          </cell>
        </row>
        <row r="8502">
          <cell r="C8502">
            <v>18</v>
          </cell>
        </row>
        <row r="8503">
          <cell r="C8503">
            <v>18</v>
          </cell>
        </row>
        <row r="8504">
          <cell r="C8504">
            <v>18</v>
          </cell>
        </row>
        <row r="8505">
          <cell r="C8505">
            <v>18</v>
          </cell>
        </row>
        <row r="8506">
          <cell r="C8506">
            <v>18</v>
          </cell>
        </row>
        <row r="8507">
          <cell r="C8507">
            <v>18</v>
          </cell>
        </row>
        <row r="8508">
          <cell r="C8508">
            <v>18</v>
          </cell>
        </row>
        <row r="8509">
          <cell r="C8509">
            <v>18</v>
          </cell>
        </row>
        <row r="8510">
          <cell r="C8510">
            <v>18</v>
          </cell>
        </row>
        <row r="8511">
          <cell r="C8511">
            <v>18</v>
          </cell>
        </row>
        <row r="8512">
          <cell r="C8512">
            <v>18</v>
          </cell>
        </row>
        <row r="8513">
          <cell r="C8513">
            <v>18</v>
          </cell>
        </row>
        <row r="8514">
          <cell r="C8514">
            <v>18</v>
          </cell>
        </row>
        <row r="8515">
          <cell r="C8515">
            <v>18</v>
          </cell>
        </row>
        <row r="8516">
          <cell r="C8516">
            <v>18</v>
          </cell>
        </row>
        <row r="8517">
          <cell r="C8517">
            <v>18</v>
          </cell>
        </row>
        <row r="8518">
          <cell r="C8518">
            <v>18</v>
          </cell>
        </row>
        <row r="8519">
          <cell r="C8519">
            <v>18</v>
          </cell>
        </row>
        <row r="8520">
          <cell r="C8520">
            <v>18</v>
          </cell>
        </row>
        <row r="8521">
          <cell r="C8521">
            <v>18</v>
          </cell>
        </row>
        <row r="8522">
          <cell r="C8522">
            <v>18</v>
          </cell>
        </row>
        <row r="8523">
          <cell r="C8523">
            <v>18</v>
          </cell>
        </row>
        <row r="8524">
          <cell r="C8524">
            <v>18</v>
          </cell>
        </row>
        <row r="8525">
          <cell r="C8525">
            <v>18</v>
          </cell>
        </row>
        <row r="8526">
          <cell r="C8526">
            <v>18</v>
          </cell>
        </row>
        <row r="8527">
          <cell r="C8527">
            <v>18</v>
          </cell>
        </row>
        <row r="8528">
          <cell r="C8528">
            <v>18</v>
          </cell>
        </row>
        <row r="8529">
          <cell r="C8529">
            <v>18</v>
          </cell>
        </row>
        <row r="8530">
          <cell r="C8530">
            <v>18</v>
          </cell>
        </row>
        <row r="8531">
          <cell r="C8531">
            <v>18</v>
          </cell>
        </row>
        <row r="8532">
          <cell r="C8532">
            <v>18</v>
          </cell>
        </row>
        <row r="8533">
          <cell r="C8533">
            <v>18</v>
          </cell>
        </row>
        <row r="8534">
          <cell r="C8534">
            <v>18</v>
          </cell>
        </row>
        <row r="8535">
          <cell r="C8535">
            <v>18</v>
          </cell>
        </row>
        <row r="8536">
          <cell r="C8536">
            <v>18</v>
          </cell>
        </row>
        <row r="8537">
          <cell r="C8537">
            <v>18</v>
          </cell>
        </row>
        <row r="8538">
          <cell r="C8538">
            <v>18</v>
          </cell>
        </row>
        <row r="8539">
          <cell r="C8539">
            <v>18</v>
          </cell>
        </row>
        <row r="8540">
          <cell r="C8540">
            <v>18</v>
          </cell>
        </row>
        <row r="8541">
          <cell r="C8541">
            <v>18</v>
          </cell>
        </row>
        <row r="8542">
          <cell r="C8542">
            <v>18</v>
          </cell>
        </row>
        <row r="8543">
          <cell r="C8543">
            <v>18</v>
          </cell>
        </row>
        <row r="8544">
          <cell r="C8544">
            <v>18</v>
          </cell>
        </row>
        <row r="8545">
          <cell r="C8545">
            <v>18</v>
          </cell>
        </row>
        <row r="8546">
          <cell r="C8546">
            <v>18</v>
          </cell>
        </row>
        <row r="8547">
          <cell r="C8547">
            <v>18</v>
          </cell>
        </row>
        <row r="8548">
          <cell r="C8548">
            <v>18</v>
          </cell>
        </row>
        <row r="8549">
          <cell r="C8549">
            <v>18</v>
          </cell>
        </row>
        <row r="8550">
          <cell r="C8550">
            <v>18</v>
          </cell>
        </row>
        <row r="8551">
          <cell r="C8551">
            <v>18</v>
          </cell>
        </row>
        <row r="8552">
          <cell r="C8552">
            <v>18</v>
          </cell>
        </row>
        <row r="8553">
          <cell r="C8553">
            <v>18</v>
          </cell>
        </row>
        <row r="8554">
          <cell r="C8554">
            <v>18</v>
          </cell>
        </row>
        <row r="8555">
          <cell r="C8555">
            <v>18</v>
          </cell>
        </row>
        <row r="8556">
          <cell r="C8556">
            <v>18</v>
          </cell>
        </row>
        <row r="8557">
          <cell r="C8557">
            <v>18</v>
          </cell>
        </row>
        <row r="8558">
          <cell r="C8558">
            <v>18</v>
          </cell>
        </row>
        <row r="8559">
          <cell r="C8559">
            <v>18</v>
          </cell>
        </row>
        <row r="8560">
          <cell r="C8560">
            <v>18</v>
          </cell>
        </row>
        <row r="8561">
          <cell r="C8561">
            <v>18</v>
          </cell>
        </row>
        <row r="8562">
          <cell r="C8562">
            <v>18</v>
          </cell>
        </row>
        <row r="8563">
          <cell r="C8563">
            <v>18</v>
          </cell>
        </row>
        <row r="8564">
          <cell r="C8564">
            <v>18</v>
          </cell>
        </row>
        <row r="8565">
          <cell r="C8565">
            <v>18</v>
          </cell>
        </row>
        <row r="8566">
          <cell r="C8566">
            <v>18</v>
          </cell>
        </row>
        <row r="8567">
          <cell r="C8567">
            <v>18</v>
          </cell>
        </row>
        <row r="8568">
          <cell r="C8568">
            <v>18</v>
          </cell>
        </row>
        <row r="8569">
          <cell r="C8569">
            <v>18</v>
          </cell>
        </row>
        <row r="8570">
          <cell r="C8570">
            <v>18</v>
          </cell>
        </row>
        <row r="8571">
          <cell r="C8571">
            <v>18</v>
          </cell>
        </row>
        <row r="8572">
          <cell r="C8572">
            <v>18</v>
          </cell>
        </row>
        <row r="8573">
          <cell r="C8573">
            <v>18</v>
          </cell>
        </row>
        <row r="8574">
          <cell r="C8574">
            <v>18</v>
          </cell>
        </row>
        <row r="8575">
          <cell r="C8575">
            <v>18</v>
          </cell>
        </row>
        <row r="8576">
          <cell r="C8576">
            <v>18</v>
          </cell>
        </row>
        <row r="8577">
          <cell r="C8577">
            <v>18</v>
          </cell>
        </row>
        <row r="8578">
          <cell r="C8578">
            <v>18</v>
          </cell>
        </row>
        <row r="8579">
          <cell r="C8579">
            <v>18</v>
          </cell>
        </row>
        <row r="8580">
          <cell r="C8580">
            <v>18</v>
          </cell>
        </row>
        <row r="8581">
          <cell r="C8581">
            <v>18</v>
          </cell>
        </row>
        <row r="8582">
          <cell r="C8582">
            <v>18</v>
          </cell>
        </row>
        <row r="8583">
          <cell r="C8583">
            <v>18</v>
          </cell>
        </row>
        <row r="8584">
          <cell r="C8584">
            <v>18</v>
          </cell>
        </row>
        <row r="8585">
          <cell r="C8585">
            <v>18</v>
          </cell>
        </row>
        <row r="8586">
          <cell r="C8586">
            <v>18</v>
          </cell>
        </row>
        <row r="8587">
          <cell r="C8587">
            <v>18</v>
          </cell>
        </row>
        <row r="8588">
          <cell r="C8588">
            <v>18</v>
          </cell>
        </row>
        <row r="8589">
          <cell r="C8589">
            <v>18</v>
          </cell>
        </row>
        <row r="8590">
          <cell r="C8590">
            <v>18</v>
          </cell>
        </row>
        <row r="8591">
          <cell r="C8591">
            <v>18</v>
          </cell>
        </row>
        <row r="8592">
          <cell r="C8592">
            <v>18</v>
          </cell>
        </row>
        <row r="8593">
          <cell r="C8593">
            <v>18</v>
          </cell>
        </row>
        <row r="8594">
          <cell r="C8594">
            <v>18</v>
          </cell>
        </row>
        <row r="8595">
          <cell r="C8595">
            <v>18</v>
          </cell>
        </row>
        <row r="8596">
          <cell r="C8596">
            <v>18</v>
          </cell>
        </row>
        <row r="8597">
          <cell r="C8597">
            <v>18</v>
          </cell>
        </row>
        <row r="8598">
          <cell r="C8598">
            <v>18</v>
          </cell>
        </row>
        <row r="8599">
          <cell r="C8599">
            <v>18</v>
          </cell>
        </row>
        <row r="8600">
          <cell r="C8600">
            <v>18</v>
          </cell>
        </row>
        <row r="8601">
          <cell r="C8601">
            <v>18</v>
          </cell>
        </row>
        <row r="8602">
          <cell r="C8602">
            <v>18</v>
          </cell>
        </row>
        <row r="8603">
          <cell r="C8603">
            <v>18</v>
          </cell>
        </row>
        <row r="8604">
          <cell r="C8604">
            <v>18</v>
          </cell>
        </row>
        <row r="8605">
          <cell r="C8605">
            <v>18</v>
          </cell>
        </row>
        <row r="8606">
          <cell r="C8606">
            <v>18</v>
          </cell>
        </row>
        <row r="8607">
          <cell r="C8607">
            <v>18</v>
          </cell>
        </row>
        <row r="8608">
          <cell r="C8608">
            <v>18</v>
          </cell>
        </row>
        <row r="8609">
          <cell r="C8609">
            <v>18</v>
          </cell>
        </row>
        <row r="8610">
          <cell r="C8610">
            <v>18</v>
          </cell>
        </row>
        <row r="8611">
          <cell r="C8611">
            <v>18</v>
          </cell>
        </row>
        <row r="8612">
          <cell r="C8612">
            <v>18</v>
          </cell>
        </row>
        <row r="8613">
          <cell r="C8613">
            <v>18</v>
          </cell>
        </row>
        <row r="8614">
          <cell r="C8614">
            <v>18</v>
          </cell>
        </row>
        <row r="8615">
          <cell r="C8615">
            <v>18</v>
          </cell>
        </row>
        <row r="8616">
          <cell r="C8616">
            <v>18</v>
          </cell>
        </row>
        <row r="8617">
          <cell r="C8617">
            <v>18</v>
          </cell>
        </row>
        <row r="8618">
          <cell r="C8618">
            <v>18</v>
          </cell>
        </row>
        <row r="8619">
          <cell r="C8619">
            <v>18</v>
          </cell>
        </row>
        <row r="8620">
          <cell r="C8620">
            <v>18</v>
          </cell>
        </row>
        <row r="8621">
          <cell r="C8621">
            <v>18</v>
          </cell>
        </row>
        <row r="8622">
          <cell r="C8622">
            <v>18</v>
          </cell>
        </row>
        <row r="8623">
          <cell r="C8623">
            <v>18</v>
          </cell>
        </row>
        <row r="8624">
          <cell r="C8624">
            <v>18</v>
          </cell>
        </row>
        <row r="8625">
          <cell r="C8625">
            <v>18</v>
          </cell>
        </row>
        <row r="8626">
          <cell r="C8626">
            <v>18</v>
          </cell>
        </row>
        <row r="8627">
          <cell r="C8627">
            <v>18</v>
          </cell>
        </row>
        <row r="8628">
          <cell r="C8628">
            <v>18</v>
          </cell>
        </row>
        <row r="8629">
          <cell r="C8629">
            <v>18</v>
          </cell>
        </row>
        <row r="8630">
          <cell r="C8630">
            <v>18</v>
          </cell>
        </row>
        <row r="8631">
          <cell r="C8631">
            <v>18</v>
          </cell>
        </row>
        <row r="8632">
          <cell r="C8632">
            <v>18</v>
          </cell>
        </row>
        <row r="8633">
          <cell r="C8633">
            <v>18</v>
          </cell>
        </row>
        <row r="8634">
          <cell r="C8634">
            <v>18</v>
          </cell>
        </row>
        <row r="8635">
          <cell r="C8635">
            <v>18</v>
          </cell>
        </row>
        <row r="8636">
          <cell r="C8636">
            <v>18</v>
          </cell>
        </row>
        <row r="8637">
          <cell r="C8637">
            <v>18</v>
          </cell>
        </row>
        <row r="8638">
          <cell r="C8638">
            <v>18</v>
          </cell>
        </row>
        <row r="8639">
          <cell r="C8639">
            <v>18</v>
          </cell>
        </row>
        <row r="8640">
          <cell r="C8640">
            <v>18</v>
          </cell>
        </row>
        <row r="8641">
          <cell r="C8641">
            <v>18</v>
          </cell>
        </row>
        <row r="8642">
          <cell r="C8642">
            <v>18</v>
          </cell>
        </row>
        <row r="8643">
          <cell r="C8643">
            <v>18</v>
          </cell>
        </row>
        <row r="8644">
          <cell r="C8644">
            <v>18</v>
          </cell>
        </row>
        <row r="8645">
          <cell r="C8645">
            <v>18</v>
          </cell>
        </row>
        <row r="8646">
          <cell r="C8646">
            <v>18</v>
          </cell>
        </row>
        <row r="8647">
          <cell r="C8647">
            <v>18</v>
          </cell>
        </row>
        <row r="8648">
          <cell r="C8648">
            <v>18</v>
          </cell>
        </row>
        <row r="8649">
          <cell r="C8649">
            <v>18</v>
          </cell>
        </row>
        <row r="8650">
          <cell r="C8650">
            <v>18</v>
          </cell>
        </row>
        <row r="8651">
          <cell r="C8651">
            <v>18</v>
          </cell>
        </row>
        <row r="8652">
          <cell r="C8652">
            <v>18</v>
          </cell>
        </row>
        <row r="8653">
          <cell r="C8653">
            <v>18</v>
          </cell>
        </row>
        <row r="8654">
          <cell r="C8654">
            <v>18</v>
          </cell>
        </row>
        <row r="8655">
          <cell r="C8655">
            <v>18</v>
          </cell>
        </row>
        <row r="8656">
          <cell r="C8656">
            <v>18</v>
          </cell>
        </row>
        <row r="8657">
          <cell r="C8657">
            <v>18</v>
          </cell>
        </row>
        <row r="8658">
          <cell r="C8658">
            <v>18</v>
          </cell>
        </row>
        <row r="8659">
          <cell r="C8659">
            <v>18</v>
          </cell>
        </row>
        <row r="8660">
          <cell r="C8660">
            <v>18</v>
          </cell>
        </row>
        <row r="8661">
          <cell r="C8661">
            <v>18</v>
          </cell>
        </row>
        <row r="8662">
          <cell r="C8662">
            <v>18</v>
          </cell>
        </row>
        <row r="8663">
          <cell r="C8663">
            <v>18</v>
          </cell>
        </row>
        <row r="8664">
          <cell r="C8664">
            <v>18</v>
          </cell>
        </row>
        <row r="8665">
          <cell r="C8665">
            <v>18</v>
          </cell>
        </row>
        <row r="8666">
          <cell r="C8666">
            <v>18</v>
          </cell>
        </row>
        <row r="8667">
          <cell r="C8667">
            <v>18</v>
          </cell>
        </row>
        <row r="8668">
          <cell r="C8668">
            <v>18</v>
          </cell>
        </row>
        <row r="8669">
          <cell r="C8669">
            <v>18</v>
          </cell>
        </row>
        <row r="8670">
          <cell r="C8670">
            <v>18</v>
          </cell>
        </row>
        <row r="8671">
          <cell r="C8671">
            <v>18</v>
          </cell>
        </row>
        <row r="8672">
          <cell r="C8672">
            <v>18</v>
          </cell>
        </row>
        <row r="8673">
          <cell r="C8673">
            <v>18</v>
          </cell>
        </row>
        <row r="8674">
          <cell r="C8674">
            <v>18</v>
          </cell>
        </row>
        <row r="8675">
          <cell r="C8675">
            <v>18</v>
          </cell>
        </row>
        <row r="8676">
          <cell r="C8676">
            <v>18</v>
          </cell>
        </row>
        <row r="8677">
          <cell r="C8677">
            <v>18</v>
          </cell>
        </row>
        <row r="8678">
          <cell r="C8678">
            <v>18</v>
          </cell>
        </row>
        <row r="8679">
          <cell r="C8679">
            <v>18</v>
          </cell>
        </row>
        <row r="8680">
          <cell r="C8680">
            <v>18</v>
          </cell>
        </row>
        <row r="8681">
          <cell r="C8681">
            <v>18</v>
          </cell>
        </row>
        <row r="8682">
          <cell r="C8682">
            <v>18</v>
          </cell>
        </row>
        <row r="8683">
          <cell r="C8683">
            <v>18</v>
          </cell>
        </row>
        <row r="8684">
          <cell r="C8684">
            <v>18</v>
          </cell>
        </row>
        <row r="8685">
          <cell r="C8685">
            <v>18</v>
          </cell>
        </row>
        <row r="8686">
          <cell r="C8686">
            <v>18</v>
          </cell>
        </row>
        <row r="8687">
          <cell r="C8687">
            <v>18</v>
          </cell>
        </row>
        <row r="8688">
          <cell r="C8688">
            <v>18</v>
          </cell>
        </row>
        <row r="8689">
          <cell r="C8689">
            <v>18</v>
          </cell>
        </row>
        <row r="8690">
          <cell r="C8690">
            <v>18</v>
          </cell>
        </row>
        <row r="8691">
          <cell r="C8691">
            <v>18</v>
          </cell>
        </row>
        <row r="8692">
          <cell r="C8692">
            <v>18</v>
          </cell>
        </row>
        <row r="8693">
          <cell r="C8693">
            <v>18</v>
          </cell>
        </row>
        <row r="8694">
          <cell r="C8694">
            <v>18</v>
          </cell>
        </row>
        <row r="8695">
          <cell r="C8695">
            <v>18</v>
          </cell>
        </row>
        <row r="8696">
          <cell r="C8696">
            <v>18</v>
          </cell>
        </row>
        <row r="8697">
          <cell r="C8697">
            <v>18</v>
          </cell>
        </row>
        <row r="8698">
          <cell r="C8698">
            <v>18</v>
          </cell>
        </row>
        <row r="8699">
          <cell r="C8699">
            <v>18</v>
          </cell>
        </row>
        <row r="8700">
          <cell r="C8700">
            <v>18</v>
          </cell>
        </row>
        <row r="8701">
          <cell r="C8701">
            <v>18</v>
          </cell>
        </row>
        <row r="8702">
          <cell r="C8702">
            <v>18</v>
          </cell>
        </row>
        <row r="8703">
          <cell r="C8703">
            <v>18</v>
          </cell>
        </row>
        <row r="8704">
          <cell r="C8704">
            <v>18</v>
          </cell>
        </row>
        <row r="8705">
          <cell r="C8705">
            <v>18</v>
          </cell>
        </row>
        <row r="8706">
          <cell r="C8706">
            <v>18</v>
          </cell>
        </row>
        <row r="8707">
          <cell r="C8707">
            <v>18</v>
          </cell>
        </row>
        <row r="8708">
          <cell r="C8708">
            <v>18</v>
          </cell>
        </row>
        <row r="8709">
          <cell r="C8709">
            <v>18</v>
          </cell>
        </row>
        <row r="8710">
          <cell r="C8710">
            <v>18</v>
          </cell>
        </row>
        <row r="8711">
          <cell r="C8711">
            <v>18</v>
          </cell>
        </row>
        <row r="8712">
          <cell r="C8712">
            <v>18</v>
          </cell>
        </row>
        <row r="8713">
          <cell r="C8713">
            <v>18</v>
          </cell>
        </row>
        <row r="8714">
          <cell r="C8714">
            <v>18</v>
          </cell>
        </row>
        <row r="8715">
          <cell r="C8715">
            <v>18</v>
          </cell>
        </row>
        <row r="8716">
          <cell r="C8716">
            <v>18</v>
          </cell>
        </row>
        <row r="8717">
          <cell r="C8717">
            <v>18</v>
          </cell>
        </row>
        <row r="8718">
          <cell r="C8718">
            <v>18</v>
          </cell>
        </row>
        <row r="8719">
          <cell r="C8719">
            <v>18</v>
          </cell>
        </row>
        <row r="8720">
          <cell r="C8720">
            <v>18</v>
          </cell>
        </row>
        <row r="8721">
          <cell r="C8721">
            <v>18</v>
          </cell>
        </row>
        <row r="8722">
          <cell r="C8722">
            <v>18</v>
          </cell>
        </row>
        <row r="8723">
          <cell r="C8723">
            <v>18</v>
          </cell>
        </row>
        <row r="8724">
          <cell r="C8724">
            <v>18</v>
          </cell>
        </row>
        <row r="8725">
          <cell r="C8725">
            <v>18</v>
          </cell>
        </row>
        <row r="8726">
          <cell r="C8726">
            <v>18</v>
          </cell>
        </row>
        <row r="8727">
          <cell r="C8727">
            <v>18</v>
          </cell>
        </row>
        <row r="8728">
          <cell r="C8728">
            <v>18</v>
          </cell>
        </row>
        <row r="8729">
          <cell r="C8729">
            <v>18</v>
          </cell>
        </row>
        <row r="8730">
          <cell r="C8730">
            <v>18</v>
          </cell>
        </row>
        <row r="8731">
          <cell r="C8731">
            <v>18</v>
          </cell>
        </row>
        <row r="8732">
          <cell r="C8732">
            <v>18</v>
          </cell>
        </row>
        <row r="8733">
          <cell r="C8733">
            <v>18</v>
          </cell>
        </row>
        <row r="8734">
          <cell r="C8734">
            <v>18</v>
          </cell>
        </row>
        <row r="8735">
          <cell r="C8735">
            <v>18</v>
          </cell>
        </row>
        <row r="8736">
          <cell r="C8736">
            <v>18</v>
          </cell>
        </row>
        <row r="8737">
          <cell r="C8737">
            <v>18</v>
          </cell>
        </row>
        <row r="8738">
          <cell r="C8738">
            <v>18</v>
          </cell>
        </row>
        <row r="8739">
          <cell r="C8739">
            <v>18</v>
          </cell>
        </row>
        <row r="8740">
          <cell r="C8740">
            <v>18</v>
          </cell>
        </row>
        <row r="8741">
          <cell r="C8741">
            <v>18</v>
          </cell>
        </row>
        <row r="8742">
          <cell r="C8742">
            <v>18</v>
          </cell>
        </row>
        <row r="8743">
          <cell r="C8743">
            <v>18</v>
          </cell>
        </row>
        <row r="8744">
          <cell r="C8744">
            <v>18</v>
          </cell>
        </row>
        <row r="8745">
          <cell r="C8745">
            <v>18</v>
          </cell>
        </row>
        <row r="8746">
          <cell r="C8746">
            <v>18</v>
          </cell>
        </row>
        <row r="8747">
          <cell r="C8747">
            <v>18</v>
          </cell>
        </row>
        <row r="8748">
          <cell r="C8748">
            <v>18</v>
          </cell>
        </row>
        <row r="8749">
          <cell r="C8749">
            <v>18</v>
          </cell>
        </row>
        <row r="8750">
          <cell r="C8750">
            <v>18</v>
          </cell>
        </row>
        <row r="8751">
          <cell r="C8751">
            <v>18</v>
          </cell>
        </row>
        <row r="8752">
          <cell r="C8752">
            <v>18</v>
          </cell>
        </row>
        <row r="8753">
          <cell r="C8753">
            <v>18</v>
          </cell>
        </row>
        <row r="8754">
          <cell r="C8754">
            <v>18</v>
          </cell>
        </row>
        <row r="8755">
          <cell r="C8755">
            <v>18</v>
          </cell>
        </row>
        <row r="8756">
          <cell r="C8756">
            <v>18</v>
          </cell>
        </row>
        <row r="8757">
          <cell r="C8757">
            <v>18</v>
          </cell>
        </row>
        <row r="8758">
          <cell r="C8758">
            <v>18</v>
          </cell>
        </row>
        <row r="8759">
          <cell r="C8759">
            <v>18</v>
          </cell>
        </row>
        <row r="8760">
          <cell r="C8760">
            <v>18</v>
          </cell>
        </row>
        <row r="8761">
          <cell r="C8761">
            <v>18</v>
          </cell>
        </row>
        <row r="8762">
          <cell r="C8762">
            <v>18</v>
          </cell>
        </row>
        <row r="8763">
          <cell r="C8763">
            <v>18</v>
          </cell>
        </row>
        <row r="8764">
          <cell r="C8764">
            <v>18</v>
          </cell>
        </row>
        <row r="8765">
          <cell r="C8765">
            <v>18</v>
          </cell>
        </row>
        <row r="8766">
          <cell r="C8766">
            <v>18</v>
          </cell>
        </row>
        <row r="8767">
          <cell r="C8767">
            <v>18</v>
          </cell>
        </row>
        <row r="8768">
          <cell r="C8768">
            <v>18</v>
          </cell>
        </row>
        <row r="8769">
          <cell r="C8769">
            <v>18</v>
          </cell>
        </row>
        <row r="8770">
          <cell r="C8770">
            <v>18</v>
          </cell>
        </row>
        <row r="8771">
          <cell r="C8771">
            <v>18</v>
          </cell>
        </row>
        <row r="8772">
          <cell r="C8772">
            <v>18</v>
          </cell>
        </row>
        <row r="8773">
          <cell r="C8773">
            <v>18</v>
          </cell>
        </row>
        <row r="8774">
          <cell r="C8774">
            <v>18</v>
          </cell>
        </row>
        <row r="8775">
          <cell r="C8775">
            <v>18</v>
          </cell>
        </row>
        <row r="8776">
          <cell r="C8776">
            <v>18</v>
          </cell>
        </row>
        <row r="8777">
          <cell r="C8777">
            <v>18</v>
          </cell>
        </row>
        <row r="8778">
          <cell r="C8778">
            <v>18</v>
          </cell>
        </row>
        <row r="8779">
          <cell r="C8779">
            <v>18</v>
          </cell>
        </row>
        <row r="8780">
          <cell r="C8780">
            <v>18</v>
          </cell>
        </row>
        <row r="8781">
          <cell r="C8781">
            <v>18</v>
          </cell>
        </row>
        <row r="8782">
          <cell r="C8782">
            <v>18</v>
          </cell>
        </row>
        <row r="8783">
          <cell r="C8783">
            <v>18</v>
          </cell>
        </row>
        <row r="8784">
          <cell r="C8784">
            <v>18</v>
          </cell>
        </row>
        <row r="8785">
          <cell r="C8785">
            <v>18</v>
          </cell>
        </row>
        <row r="8786">
          <cell r="C8786">
            <v>18</v>
          </cell>
        </row>
        <row r="8787">
          <cell r="C8787">
            <v>18</v>
          </cell>
        </row>
        <row r="8788">
          <cell r="C8788">
            <v>18</v>
          </cell>
        </row>
        <row r="8789">
          <cell r="C8789">
            <v>18</v>
          </cell>
        </row>
        <row r="8790">
          <cell r="C8790">
            <v>18</v>
          </cell>
        </row>
        <row r="8791">
          <cell r="C8791">
            <v>18</v>
          </cell>
        </row>
        <row r="8792">
          <cell r="C8792">
            <v>18</v>
          </cell>
        </row>
        <row r="8793">
          <cell r="C8793">
            <v>18</v>
          </cell>
        </row>
        <row r="8794">
          <cell r="C8794">
            <v>18</v>
          </cell>
        </row>
        <row r="8795">
          <cell r="C8795">
            <v>18</v>
          </cell>
        </row>
        <row r="8796">
          <cell r="C8796">
            <v>18</v>
          </cell>
        </row>
        <row r="8797">
          <cell r="C8797">
            <v>18</v>
          </cell>
        </row>
        <row r="8798">
          <cell r="C8798">
            <v>18</v>
          </cell>
        </row>
        <row r="8799">
          <cell r="C8799">
            <v>18</v>
          </cell>
        </row>
        <row r="8800">
          <cell r="C8800">
            <v>18</v>
          </cell>
        </row>
        <row r="8801">
          <cell r="C8801">
            <v>18</v>
          </cell>
        </row>
        <row r="8802">
          <cell r="C8802">
            <v>18</v>
          </cell>
        </row>
        <row r="8803">
          <cell r="C8803">
            <v>18</v>
          </cell>
        </row>
        <row r="8804">
          <cell r="C8804">
            <v>18</v>
          </cell>
        </row>
        <row r="8805">
          <cell r="C8805">
            <v>18</v>
          </cell>
        </row>
        <row r="8806">
          <cell r="C8806">
            <v>18</v>
          </cell>
        </row>
        <row r="8807">
          <cell r="C8807">
            <v>18</v>
          </cell>
        </row>
        <row r="8808">
          <cell r="C8808">
            <v>18</v>
          </cell>
        </row>
        <row r="8809">
          <cell r="C8809">
            <v>18</v>
          </cell>
        </row>
        <row r="8810">
          <cell r="C8810">
            <v>18</v>
          </cell>
        </row>
        <row r="8811">
          <cell r="C8811">
            <v>18</v>
          </cell>
        </row>
        <row r="8812">
          <cell r="C8812">
            <v>18</v>
          </cell>
        </row>
        <row r="8813">
          <cell r="C8813">
            <v>18</v>
          </cell>
        </row>
        <row r="8814">
          <cell r="C8814">
            <v>18</v>
          </cell>
        </row>
        <row r="8815">
          <cell r="C8815">
            <v>18</v>
          </cell>
        </row>
        <row r="8816">
          <cell r="C8816">
            <v>18</v>
          </cell>
        </row>
        <row r="8817">
          <cell r="C8817">
            <v>18</v>
          </cell>
        </row>
        <row r="8818">
          <cell r="C8818">
            <v>18</v>
          </cell>
        </row>
        <row r="8819">
          <cell r="C8819">
            <v>18</v>
          </cell>
        </row>
        <row r="8820">
          <cell r="C8820">
            <v>18</v>
          </cell>
        </row>
        <row r="8821">
          <cell r="C8821">
            <v>18</v>
          </cell>
        </row>
        <row r="8822">
          <cell r="C8822">
            <v>18</v>
          </cell>
        </row>
        <row r="8823">
          <cell r="C8823">
            <v>18</v>
          </cell>
        </row>
        <row r="8824">
          <cell r="C8824">
            <v>18</v>
          </cell>
        </row>
        <row r="8825">
          <cell r="C8825">
            <v>18</v>
          </cell>
        </row>
        <row r="8826">
          <cell r="C8826">
            <v>18</v>
          </cell>
        </row>
        <row r="8827">
          <cell r="C8827">
            <v>18</v>
          </cell>
        </row>
        <row r="8828">
          <cell r="C8828">
            <v>18</v>
          </cell>
        </row>
        <row r="8829">
          <cell r="C8829">
            <v>18</v>
          </cell>
        </row>
        <row r="8830">
          <cell r="C8830">
            <v>18</v>
          </cell>
        </row>
        <row r="8831">
          <cell r="C8831">
            <v>18</v>
          </cell>
        </row>
        <row r="8832">
          <cell r="C8832">
            <v>18</v>
          </cell>
        </row>
        <row r="8833">
          <cell r="C8833">
            <v>18</v>
          </cell>
        </row>
        <row r="8834">
          <cell r="C8834">
            <v>18</v>
          </cell>
        </row>
        <row r="8835">
          <cell r="C8835">
            <v>18</v>
          </cell>
        </row>
        <row r="8836">
          <cell r="C8836">
            <v>18</v>
          </cell>
        </row>
        <row r="8837">
          <cell r="C8837">
            <v>18</v>
          </cell>
        </row>
        <row r="8838">
          <cell r="C8838">
            <v>18</v>
          </cell>
        </row>
        <row r="8839">
          <cell r="C8839">
            <v>18</v>
          </cell>
        </row>
        <row r="8840">
          <cell r="C8840">
            <v>18</v>
          </cell>
        </row>
        <row r="8841">
          <cell r="C8841">
            <v>18</v>
          </cell>
        </row>
        <row r="8842">
          <cell r="C8842">
            <v>18</v>
          </cell>
        </row>
        <row r="8843">
          <cell r="C8843">
            <v>18</v>
          </cell>
        </row>
        <row r="8844">
          <cell r="C8844">
            <v>18</v>
          </cell>
        </row>
        <row r="8845">
          <cell r="C8845">
            <v>18</v>
          </cell>
        </row>
        <row r="8846">
          <cell r="C8846">
            <v>18</v>
          </cell>
        </row>
        <row r="8847">
          <cell r="C8847">
            <v>18</v>
          </cell>
        </row>
        <row r="8848">
          <cell r="C8848">
            <v>18</v>
          </cell>
        </row>
        <row r="8849">
          <cell r="C8849">
            <v>18</v>
          </cell>
        </row>
        <row r="8850">
          <cell r="C8850">
            <v>18</v>
          </cell>
        </row>
        <row r="8851">
          <cell r="C8851">
            <v>18</v>
          </cell>
        </row>
        <row r="8852">
          <cell r="C8852">
            <v>18</v>
          </cell>
        </row>
        <row r="8853">
          <cell r="C8853">
            <v>18</v>
          </cell>
        </row>
        <row r="8854">
          <cell r="C8854">
            <v>18</v>
          </cell>
        </row>
        <row r="8855">
          <cell r="C8855">
            <v>18</v>
          </cell>
        </row>
        <row r="8856">
          <cell r="C8856">
            <v>18</v>
          </cell>
        </row>
        <row r="8857">
          <cell r="C8857">
            <v>18</v>
          </cell>
        </row>
        <row r="8858">
          <cell r="C8858">
            <v>18</v>
          </cell>
        </row>
        <row r="8859">
          <cell r="C8859">
            <v>18</v>
          </cell>
        </row>
        <row r="8860">
          <cell r="C8860">
            <v>18</v>
          </cell>
        </row>
        <row r="8861">
          <cell r="C8861">
            <v>18</v>
          </cell>
        </row>
        <row r="8862">
          <cell r="C8862">
            <v>18</v>
          </cell>
        </row>
        <row r="8863">
          <cell r="C8863">
            <v>18</v>
          </cell>
        </row>
        <row r="8864">
          <cell r="C8864">
            <v>18</v>
          </cell>
        </row>
        <row r="8865">
          <cell r="C8865">
            <v>18</v>
          </cell>
        </row>
        <row r="8866">
          <cell r="C8866">
            <v>18</v>
          </cell>
        </row>
        <row r="8867">
          <cell r="C8867">
            <v>18</v>
          </cell>
        </row>
        <row r="8868">
          <cell r="C8868">
            <v>18</v>
          </cell>
        </row>
        <row r="8869">
          <cell r="C8869">
            <v>18</v>
          </cell>
        </row>
        <row r="8870">
          <cell r="C8870">
            <v>18</v>
          </cell>
        </row>
        <row r="8871">
          <cell r="C8871">
            <v>18</v>
          </cell>
        </row>
        <row r="8872">
          <cell r="C8872">
            <v>18</v>
          </cell>
        </row>
        <row r="8873">
          <cell r="C8873">
            <v>18</v>
          </cell>
        </row>
        <row r="8874">
          <cell r="C8874">
            <v>18</v>
          </cell>
        </row>
        <row r="8875">
          <cell r="C8875">
            <v>18</v>
          </cell>
        </row>
        <row r="8876">
          <cell r="C8876">
            <v>18</v>
          </cell>
        </row>
        <row r="8877">
          <cell r="C8877">
            <v>18</v>
          </cell>
        </row>
        <row r="8878">
          <cell r="C8878">
            <v>18</v>
          </cell>
        </row>
        <row r="8879">
          <cell r="C8879">
            <v>18</v>
          </cell>
        </row>
        <row r="8880">
          <cell r="C8880">
            <v>18</v>
          </cell>
        </row>
        <row r="8881">
          <cell r="C8881">
            <v>18</v>
          </cell>
        </row>
        <row r="8882">
          <cell r="C8882">
            <v>18</v>
          </cell>
        </row>
        <row r="8883">
          <cell r="C8883">
            <v>18</v>
          </cell>
        </row>
        <row r="8884">
          <cell r="C8884">
            <v>18</v>
          </cell>
        </row>
        <row r="8885">
          <cell r="C8885">
            <v>18</v>
          </cell>
        </row>
        <row r="8886">
          <cell r="C8886">
            <v>18</v>
          </cell>
        </row>
        <row r="8887">
          <cell r="C8887">
            <v>18</v>
          </cell>
        </row>
        <row r="8888">
          <cell r="C8888">
            <v>18</v>
          </cell>
        </row>
        <row r="8889">
          <cell r="C8889">
            <v>18</v>
          </cell>
        </row>
        <row r="8890">
          <cell r="C8890">
            <v>18</v>
          </cell>
        </row>
        <row r="8891">
          <cell r="C8891">
            <v>18</v>
          </cell>
        </row>
        <row r="8892">
          <cell r="C8892">
            <v>18</v>
          </cell>
        </row>
        <row r="8893">
          <cell r="C8893">
            <v>18</v>
          </cell>
        </row>
        <row r="8894">
          <cell r="C8894">
            <v>18</v>
          </cell>
        </row>
        <row r="8895">
          <cell r="C8895">
            <v>18</v>
          </cell>
        </row>
        <row r="8896">
          <cell r="C8896">
            <v>18</v>
          </cell>
        </row>
        <row r="8897">
          <cell r="C8897">
            <v>18</v>
          </cell>
        </row>
        <row r="8898">
          <cell r="C8898">
            <v>18</v>
          </cell>
        </row>
        <row r="8899">
          <cell r="C8899">
            <v>18</v>
          </cell>
        </row>
        <row r="8900">
          <cell r="C8900">
            <v>18</v>
          </cell>
        </row>
        <row r="8901">
          <cell r="C8901">
            <v>18</v>
          </cell>
        </row>
        <row r="8902">
          <cell r="C8902">
            <v>19</v>
          </cell>
        </row>
        <row r="8903">
          <cell r="C8903">
            <v>19</v>
          </cell>
        </row>
        <row r="8904">
          <cell r="C8904">
            <v>19</v>
          </cell>
        </row>
        <row r="8905">
          <cell r="C8905">
            <v>19</v>
          </cell>
        </row>
        <row r="8906">
          <cell r="C8906">
            <v>19</v>
          </cell>
        </row>
        <row r="8907">
          <cell r="C8907">
            <v>19</v>
          </cell>
        </row>
        <row r="8908">
          <cell r="C8908">
            <v>19</v>
          </cell>
        </row>
        <row r="8909">
          <cell r="C8909">
            <v>19</v>
          </cell>
        </row>
        <row r="8910">
          <cell r="C8910">
            <v>19</v>
          </cell>
        </row>
        <row r="8911">
          <cell r="C8911">
            <v>19</v>
          </cell>
        </row>
        <row r="8912">
          <cell r="C8912">
            <v>19</v>
          </cell>
        </row>
        <row r="8913">
          <cell r="C8913">
            <v>19</v>
          </cell>
        </row>
        <row r="8914">
          <cell r="C8914">
            <v>19</v>
          </cell>
        </row>
        <row r="8915">
          <cell r="C8915">
            <v>19</v>
          </cell>
        </row>
        <row r="8916">
          <cell r="C8916">
            <v>19</v>
          </cell>
        </row>
        <row r="8917">
          <cell r="C8917">
            <v>19</v>
          </cell>
        </row>
        <row r="8918">
          <cell r="C8918">
            <v>19</v>
          </cell>
        </row>
        <row r="8919">
          <cell r="C8919">
            <v>19</v>
          </cell>
        </row>
        <row r="8920">
          <cell r="C8920">
            <v>19</v>
          </cell>
        </row>
        <row r="8921">
          <cell r="C8921">
            <v>19</v>
          </cell>
        </row>
        <row r="8922">
          <cell r="C8922">
            <v>19</v>
          </cell>
        </row>
        <row r="8923">
          <cell r="C8923">
            <v>19</v>
          </cell>
        </row>
        <row r="8924">
          <cell r="C8924">
            <v>19</v>
          </cell>
        </row>
        <row r="8925">
          <cell r="C8925">
            <v>19</v>
          </cell>
        </row>
        <row r="8926">
          <cell r="C8926">
            <v>19</v>
          </cell>
        </row>
        <row r="8927">
          <cell r="C8927">
            <v>19</v>
          </cell>
        </row>
        <row r="8928">
          <cell r="C8928">
            <v>19</v>
          </cell>
        </row>
        <row r="8929">
          <cell r="C8929">
            <v>19</v>
          </cell>
        </row>
        <row r="8930">
          <cell r="C8930">
            <v>19</v>
          </cell>
        </row>
        <row r="8931">
          <cell r="C8931">
            <v>19</v>
          </cell>
        </row>
        <row r="8932">
          <cell r="C8932">
            <v>19</v>
          </cell>
        </row>
        <row r="8933">
          <cell r="C8933">
            <v>19</v>
          </cell>
        </row>
        <row r="8934">
          <cell r="C8934">
            <v>19</v>
          </cell>
        </row>
        <row r="8935">
          <cell r="C8935">
            <v>19</v>
          </cell>
        </row>
        <row r="8936">
          <cell r="C8936">
            <v>19</v>
          </cell>
        </row>
        <row r="8937">
          <cell r="C8937">
            <v>19</v>
          </cell>
        </row>
        <row r="8938">
          <cell r="C8938">
            <v>19</v>
          </cell>
        </row>
        <row r="8939">
          <cell r="C8939">
            <v>19</v>
          </cell>
        </row>
        <row r="8940">
          <cell r="C8940">
            <v>19</v>
          </cell>
        </row>
        <row r="8941">
          <cell r="C8941">
            <v>19</v>
          </cell>
        </row>
        <row r="8942">
          <cell r="C8942">
            <v>19</v>
          </cell>
        </row>
        <row r="8943">
          <cell r="C8943">
            <v>19</v>
          </cell>
        </row>
        <row r="8944">
          <cell r="C8944">
            <v>19</v>
          </cell>
        </row>
        <row r="8945">
          <cell r="C8945">
            <v>19</v>
          </cell>
        </row>
        <row r="8946">
          <cell r="C8946">
            <v>19</v>
          </cell>
        </row>
        <row r="8947">
          <cell r="C8947">
            <v>19</v>
          </cell>
        </row>
        <row r="8948">
          <cell r="C8948">
            <v>19</v>
          </cell>
        </row>
        <row r="8949">
          <cell r="C8949">
            <v>19</v>
          </cell>
        </row>
        <row r="8950">
          <cell r="C8950">
            <v>19</v>
          </cell>
        </row>
        <row r="8951">
          <cell r="C8951">
            <v>19</v>
          </cell>
        </row>
        <row r="8952">
          <cell r="C8952">
            <v>19</v>
          </cell>
        </row>
        <row r="8953">
          <cell r="C8953">
            <v>19</v>
          </cell>
        </row>
        <row r="8954">
          <cell r="C8954">
            <v>19</v>
          </cell>
        </row>
        <row r="8955">
          <cell r="C8955">
            <v>19</v>
          </cell>
        </row>
        <row r="8956">
          <cell r="C8956">
            <v>19</v>
          </cell>
        </row>
        <row r="8957">
          <cell r="C8957">
            <v>19</v>
          </cell>
        </row>
        <row r="8958">
          <cell r="C8958">
            <v>19</v>
          </cell>
        </row>
        <row r="8959">
          <cell r="C8959">
            <v>19</v>
          </cell>
        </row>
        <row r="8960">
          <cell r="C8960">
            <v>19</v>
          </cell>
        </row>
        <row r="8961">
          <cell r="C8961">
            <v>19</v>
          </cell>
        </row>
        <row r="8962">
          <cell r="C8962">
            <v>19</v>
          </cell>
        </row>
        <row r="8963">
          <cell r="C8963">
            <v>19</v>
          </cell>
        </row>
        <row r="8964">
          <cell r="C8964">
            <v>19</v>
          </cell>
        </row>
        <row r="8965">
          <cell r="C8965">
            <v>19</v>
          </cell>
        </row>
        <row r="8966">
          <cell r="C8966">
            <v>19</v>
          </cell>
        </row>
        <row r="8967">
          <cell r="C8967">
            <v>19</v>
          </cell>
        </row>
        <row r="8968">
          <cell r="C8968">
            <v>19</v>
          </cell>
        </row>
        <row r="8969">
          <cell r="C8969">
            <v>19</v>
          </cell>
        </row>
        <row r="8970">
          <cell r="C8970">
            <v>19</v>
          </cell>
        </row>
        <row r="8971">
          <cell r="C8971">
            <v>19</v>
          </cell>
        </row>
        <row r="8972">
          <cell r="C8972">
            <v>19</v>
          </cell>
        </row>
        <row r="8973">
          <cell r="C8973">
            <v>19</v>
          </cell>
        </row>
        <row r="8974">
          <cell r="C8974">
            <v>19</v>
          </cell>
        </row>
        <row r="8975">
          <cell r="C8975">
            <v>19</v>
          </cell>
        </row>
        <row r="8976">
          <cell r="C8976">
            <v>19</v>
          </cell>
        </row>
        <row r="8977">
          <cell r="C8977">
            <v>19</v>
          </cell>
        </row>
        <row r="8978">
          <cell r="C8978">
            <v>19</v>
          </cell>
        </row>
        <row r="8979">
          <cell r="C8979">
            <v>19</v>
          </cell>
        </row>
        <row r="8980">
          <cell r="C8980">
            <v>19</v>
          </cell>
        </row>
        <row r="8981">
          <cell r="C8981">
            <v>19</v>
          </cell>
        </row>
        <row r="8982">
          <cell r="C8982">
            <v>19</v>
          </cell>
        </row>
        <row r="8983">
          <cell r="C8983">
            <v>19</v>
          </cell>
        </row>
        <row r="8984">
          <cell r="C8984">
            <v>19</v>
          </cell>
        </row>
        <row r="8985">
          <cell r="C8985">
            <v>19</v>
          </cell>
        </row>
        <row r="8986">
          <cell r="C8986">
            <v>19</v>
          </cell>
        </row>
        <row r="8987">
          <cell r="C8987">
            <v>19</v>
          </cell>
        </row>
        <row r="8988">
          <cell r="C8988">
            <v>19</v>
          </cell>
        </row>
        <row r="8989">
          <cell r="C8989">
            <v>19</v>
          </cell>
        </row>
        <row r="8990">
          <cell r="C8990">
            <v>19</v>
          </cell>
        </row>
        <row r="8991">
          <cell r="C8991">
            <v>19</v>
          </cell>
        </row>
        <row r="8992">
          <cell r="C8992">
            <v>19</v>
          </cell>
        </row>
        <row r="8993">
          <cell r="C8993">
            <v>19</v>
          </cell>
        </row>
        <row r="8994">
          <cell r="C8994">
            <v>19</v>
          </cell>
        </row>
        <row r="8995">
          <cell r="C8995">
            <v>19</v>
          </cell>
        </row>
        <row r="8996">
          <cell r="C8996">
            <v>19</v>
          </cell>
        </row>
        <row r="8997">
          <cell r="C8997">
            <v>19</v>
          </cell>
        </row>
        <row r="8998">
          <cell r="C8998">
            <v>19</v>
          </cell>
        </row>
        <row r="8999">
          <cell r="C8999">
            <v>19</v>
          </cell>
        </row>
        <row r="9000">
          <cell r="C9000">
            <v>19</v>
          </cell>
        </row>
        <row r="9001">
          <cell r="C9001">
            <v>19</v>
          </cell>
        </row>
        <row r="9002">
          <cell r="C9002">
            <v>19</v>
          </cell>
        </row>
        <row r="9003">
          <cell r="C9003">
            <v>19</v>
          </cell>
        </row>
        <row r="9004">
          <cell r="C9004">
            <v>19</v>
          </cell>
        </row>
        <row r="9005">
          <cell r="C9005">
            <v>19</v>
          </cell>
        </row>
        <row r="9006">
          <cell r="C9006">
            <v>19</v>
          </cell>
        </row>
        <row r="9007">
          <cell r="C9007">
            <v>19</v>
          </cell>
        </row>
        <row r="9008">
          <cell r="C9008">
            <v>19</v>
          </cell>
        </row>
        <row r="9009">
          <cell r="C9009">
            <v>19</v>
          </cell>
        </row>
        <row r="9010">
          <cell r="C9010">
            <v>19</v>
          </cell>
        </row>
        <row r="9011">
          <cell r="C9011">
            <v>19</v>
          </cell>
        </row>
        <row r="9012">
          <cell r="C9012">
            <v>19</v>
          </cell>
        </row>
        <row r="9013">
          <cell r="C9013">
            <v>19</v>
          </cell>
        </row>
        <row r="9014">
          <cell r="C9014">
            <v>19</v>
          </cell>
        </row>
        <row r="9015">
          <cell r="C9015">
            <v>19</v>
          </cell>
        </row>
        <row r="9016">
          <cell r="C9016">
            <v>19</v>
          </cell>
        </row>
        <row r="9017">
          <cell r="C9017">
            <v>19</v>
          </cell>
        </row>
        <row r="9018">
          <cell r="C9018">
            <v>19</v>
          </cell>
        </row>
        <row r="9019">
          <cell r="C9019">
            <v>19</v>
          </cell>
        </row>
        <row r="9020">
          <cell r="C9020">
            <v>19</v>
          </cell>
        </row>
        <row r="9021">
          <cell r="C9021">
            <v>19</v>
          </cell>
        </row>
        <row r="9022">
          <cell r="C9022">
            <v>19</v>
          </cell>
        </row>
        <row r="9023">
          <cell r="C9023">
            <v>19</v>
          </cell>
        </row>
        <row r="9024">
          <cell r="C9024">
            <v>19</v>
          </cell>
        </row>
        <row r="9025">
          <cell r="C9025">
            <v>19</v>
          </cell>
        </row>
        <row r="9026">
          <cell r="C9026">
            <v>19</v>
          </cell>
        </row>
        <row r="9027">
          <cell r="C9027">
            <v>19</v>
          </cell>
        </row>
        <row r="9028">
          <cell r="C9028">
            <v>19</v>
          </cell>
        </row>
        <row r="9029">
          <cell r="C9029">
            <v>19</v>
          </cell>
        </row>
        <row r="9030">
          <cell r="C9030">
            <v>19</v>
          </cell>
        </row>
        <row r="9031">
          <cell r="C9031">
            <v>19</v>
          </cell>
        </row>
        <row r="9032">
          <cell r="C9032">
            <v>19</v>
          </cell>
        </row>
        <row r="9033">
          <cell r="C9033">
            <v>19</v>
          </cell>
        </row>
        <row r="9034">
          <cell r="C9034">
            <v>19</v>
          </cell>
        </row>
        <row r="9035">
          <cell r="C9035">
            <v>19</v>
          </cell>
        </row>
        <row r="9036">
          <cell r="C9036">
            <v>19</v>
          </cell>
        </row>
        <row r="9037">
          <cell r="C9037">
            <v>19</v>
          </cell>
        </row>
        <row r="9038">
          <cell r="C9038">
            <v>19</v>
          </cell>
        </row>
        <row r="9039">
          <cell r="C9039">
            <v>19</v>
          </cell>
        </row>
        <row r="9040">
          <cell r="C9040">
            <v>19</v>
          </cell>
        </row>
        <row r="9041">
          <cell r="C9041">
            <v>19</v>
          </cell>
        </row>
        <row r="9042">
          <cell r="C9042">
            <v>19</v>
          </cell>
        </row>
        <row r="9043">
          <cell r="C9043">
            <v>19</v>
          </cell>
        </row>
        <row r="9044">
          <cell r="C9044">
            <v>19</v>
          </cell>
        </row>
        <row r="9045">
          <cell r="C9045">
            <v>19</v>
          </cell>
        </row>
        <row r="9046">
          <cell r="C9046">
            <v>19</v>
          </cell>
        </row>
        <row r="9047">
          <cell r="C9047">
            <v>19</v>
          </cell>
        </row>
        <row r="9048">
          <cell r="C9048">
            <v>19</v>
          </cell>
        </row>
        <row r="9049">
          <cell r="C9049">
            <v>19</v>
          </cell>
        </row>
        <row r="9050">
          <cell r="C9050">
            <v>19</v>
          </cell>
        </row>
        <row r="9051">
          <cell r="C9051">
            <v>19</v>
          </cell>
        </row>
        <row r="9052">
          <cell r="C9052">
            <v>19</v>
          </cell>
        </row>
        <row r="9053">
          <cell r="C9053">
            <v>19</v>
          </cell>
        </row>
        <row r="9054">
          <cell r="C9054">
            <v>19</v>
          </cell>
        </row>
        <row r="9055">
          <cell r="C9055">
            <v>19</v>
          </cell>
        </row>
        <row r="9056">
          <cell r="C9056">
            <v>19</v>
          </cell>
        </row>
        <row r="9057">
          <cell r="C9057">
            <v>19</v>
          </cell>
        </row>
        <row r="9058">
          <cell r="C9058">
            <v>19</v>
          </cell>
        </row>
        <row r="9059">
          <cell r="C9059">
            <v>19</v>
          </cell>
        </row>
        <row r="9060">
          <cell r="C9060">
            <v>19</v>
          </cell>
        </row>
        <row r="9061">
          <cell r="C9061">
            <v>19</v>
          </cell>
        </row>
        <row r="9062">
          <cell r="C9062">
            <v>19</v>
          </cell>
        </row>
        <row r="9063">
          <cell r="C9063">
            <v>19</v>
          </cell>
        </row>
        <row r="9064">
          <cell r="C9064">
            <v>19</v>
          </cell>
        </row>
        <row r="9065">
          <cell r="C9065">
            <v>19</v>
          </cell>
        </row>
        <row r="9066">
          <cell r="C9066">
            <v>19</v>
          </cell>
        </row>
        <row r="9067">
          <cell r="C9067">
            <v>19</v>
          </cell>
        </row>
        <row r="9068">
          <cell r="C9068">
            <v>19</v>
          </cell>
        </row>
        <row r="9069">
          <cell r="C9069">
            <v>19</v>
          </cell>
        </row>
        <row r="9070">
          <cell r="C9070">
            <v>19</v>
          </cell>
        </row>
        <row r="9071">
          <cell r="C9071">
            <v>19</v>
          </cell>
        </row>
        <row r="9072">
          <cell r="C9072">
            <v>19</v>
          </cell>
        </row>
        <row r="9073">
          <cell r="C9073">
            <v>19</v>
          </cell>
        </row>
        <row r="9074">
          <cell r="C9074">
            <v>19</v>
          </cell>
        </row>
        <row r="9075">
          <cell r="C9075">
            <v>19</v>
          </cell>
        </row>
        <row r="9076">
          <cell r="C9076">
            <v>19</v>
          </cell>
        </row>
        <row r="9077">
          <cell r="C9077">
            <v>19</v>
          </cell>
        </row>
        <row r="9078">
          <cell r="C9078">
            <v>19</v>
          </cell>
        </row>
        <row r="9079">
          <cell r="C9079">
            <v>19</v>
          </cell>
        </row>
        <row r="9080">
          <cell r="C9080">
            <v>19</v>
          </cell>
        </row>
        <row r="9081">
          <cell r="C9081">
            <v>19</v>
          </cell>
        </row>
        <row r="9082">
          <cell r="C9082">
            <v>19</v>
          </cell>
        </row>
        <row r="9083">
          <cell r="C9083">
            <v>19</v>
          </cell>
        </row>
        <row r="9084">
          <cell r="C9084">
            <v>19</v>
          </cell>
        </row>
        <row r="9085">
          <cell r="C9085">
            <v>19</v>
          </cell>
        </row>
        <row r="9086">
          <cell r="C9086">
            <v>19</v>
          </cell>
        </row>
        <row r="9087">
          <cell r="C9087">
            <v>19</v>
          </cell>
        </row>
        <row r="9088">
          <cell r="C9088">
            <v>19</v>
          </cell>
        </row>
        <row r="9089">
          <cell r="C9089">
            <v>19</v>
          </cell>
        </row>
        <row r="9090">
          <cell r="C9090">
            <v>19</v>
          </cell>
        </row>
        <row r="9091">
          <cell r="C9091">
            <v>19</v>
          </cell>
        </row>
        <row r="9092">
          <cell r="C9092">
            <v>19</v>
          </cell>
        </row>
        <row r="9093">
          <cell r="C9093">
            <v>19</v>
          </cell>
        </row>
        <row r="9094">
          <cell r="C9094">
            <v>19</v>
          </cell>
        </row>
        <row r="9095">
          <cell r="C9095">
            <v>19</v>
          </cell>
        </row>
        <row r="9096">
          <cell r="C9096">
            <v>19</v>
          </cell>
        </row>
        <row r="9097">
          <cell r="C9097">
            <v>19</v>
          </cell>
        </row>
        <row r="9098">
          <cell r="C9098">
            <v>19</v>
          </cell>
        </row>
        <row r="9099">
          <cell r="C9099">
            <v>19</v>
          </cell>
        </row>
        <row r="9100">
          <cell r="C9100">
            <v>19</v>
          </cell>
        </row>
        <row r="9101">
          <cell r="C9101">
            <v>19</v>
          </cell>
        </row>
        <row r="9102">
          <cell r="C9102">
            <v>19</v>
          </cell>
        </row>
        <row r="9103">
          <cell r="C9103">
            <v>19</v>
          </cell>
        </row>
        <row r="9104">
          <cell r="C9104">
            <v>19</v>
          </cell>
        </row>
        <row r="9105">
          <cell r="C9105">
            <v>19</v>
          </cell>
        </row>
        <row r="9106">
          <cell r="C9106">
            <v>19</v>
          </cell>
        </row>
        <row r="9107">
          <cell r="C9107">
            <v>19</v>
          </cell>
        </row>
        <row r="9108">
          <cell r="C9108">
            <v>19</v>
          </cell>
        </row>
        <row r="9109">
          <cell r="C9109">
            <v>19</v>
          </cell>
        </row>
        <row r="9110">
          <cell r="C9110">
            <v>19</v>
          </cell>
        </row>
        <row r="9111">
          <cell r="C9111">
            <v>19</v>
          </cell>
        </row>
        <row r="9112">
          <cell r="C9112">
            <v>19</v>
          </cell>
        </row>
        <row r="9113">
          <cell r="C9113">
            <v>19</v>
          </cell>
        </row>
        <row r="9114">
          <cell r="C9114">
            <v>19</v>
          </cell>
        </row>
        <row r="9115">
          <cell r="C9115">
            <v>19</v>
          </cell>
        </row>
        <row r="9116">
          <cell r="C9116">
            <v>19</v>
          </cell>
        </row>
        <row r="9117">
          <cell r="C9117">
            <v>19</v>
          </cell>
        </row>
        <row r="9118">
          <cell r="C9118">
            <v>19</v>
          </cell>
        </row>
        <row r="9119">
          <cell r="C9119">
            <v>19</v>
          </cell>
        </row>
        <row r="9120">
          <cell r="C9120">
            <v>19</v>
          </cell>
        </row>
        <row r="9121">
          <cell r="C9121">
            <v>19</v>
          </cell>
        </row>
        <row r="9122">
          <cell r="C9122">
            <v>19</v>
          </cell>
        </row>
        <row r="9123">
          <cell r="C9123">
            <v>19</v>
          </cell>
        </row>
        <row r="9124">
          <cell r="C9124">
            <v>19</v>
          </cell>
        </row>
        <row r="9125">
          <cell r="C9125">
            <v>19</v>
          </cell>
        </row>
        <row r="9126">
          <cell r="C9126">
            <v>19</v>
          </cell>
        </row>
        <row r="9127">
          <cell r="C9127">
            <v>19</v>
          </cell>
        </row>
        <row r="9128">
          <cell r="C9128">
            <v>19</v>
          </cell>
        </row>
        <row r="9129">
          <cell r="C9129">
            <v>19</v>
          </cell>
        </row>
        <row r="9130">
          <cell r="C9130">
            <v>19</v>
          </cell>
        </row>
        <row r="9131">
          <cell r="C9131">
            <v>19</v>
          </cell>
        </row>
        <row r="9132">
          <cell r="C9132">
            <v>19</v>
          </cell>
        </row>
        <row r="9133">
          <cell r="C9133">
            <v>19</v>
          </cell>
        </row>
        <row r="9134">
          <cell r="C9134">
            <v>19</v>
          </cell>
        </row>
        <row r="9135">
          <cell r="C9135">
            <v>19</v>
          </cell>
        </row>
        <row r="9136">
          <cell r="C9136">
            <v>19</v>
          </cell>
        </row>
        <row r="9137">
          <cell r="C9137">
            <v>19</v>
          </cell>
        </row>
        <row r="9138">
          <cell r="C9138">
            <v>19</v>
          </cell>
        </row>
        <row r="9139">
          <cell r="C9139">
            <v>19</v>
          </cell>
        </row>
        <row r="9140">
          <cell r="C9140">
            <v>19</v>
          </cell>
        </row>
        <row r="9141">
          <cell r="C9141">
            <v>19</v>
          </cell>
        </row>
        <row r="9142">
          <cell r="C9142">
            <v>19</v>
          </cell>
        </row>
        <row r="9143">
          <cell r="C9143">
            <v>19</v>
          </cell>
        </row>
        <row r="9144">
          <cell r="C9144">
            <v>19</v>
          </cell>
        </row>
        <row r="9145">
          <cell r="C9145">
            <v>19</v>
          </cell>
        </row>
        <row r="9146">
          <cell r="C9146">
            <v>19</v>
          </cell>
        </row>
        <row r="9147">
          <cell r="C9147">
            <v>19</v>
          </cell>
        </row>
        <row r="9148">
          <cell r="C9148">
            <v>19</v>
          </cell>
        </row>
        <row r="9149">
          <cell r="C9149">
            <v>19</v>
          </cell>
        </row>
        <row r="9150">
          <cell r="C9150">
            <v>19</v>
          </cell>
        </row>
        <row r="9151">
          <cell r="C9151">
            <v>19</v>
          </cell>
        </row>
        <row r="9152">
          <cell r="C9152">
            <v>19</v>
          </cell>
        </row>
        <row r="9153">
          <cell r="C9153">
            <v>19</v>
          </cell>
        </row>
        <row r="9154">
          <cell r="C9154">
            <v>19</v>
          </cell>
        </row>
        <row r="9155">
          <cell r="C9155">
            <v>19</v>
          </cell>
        </row>
        <row r="9156">
          <cell r="C9156">
            <v>19</v>
          </cell>
        </row>
        <row r="9157">
          <cell r="C9157">
            <v>19</v>
          </cell>
        </row>
        <row r="9158">
          <cell r="C9158">
            <v>19</v>
          </cell>
        </row>
        <row r="9159">
          <cell r="C9159">
            <v>19</v>
          </cell>
        </row>
        <row r="9160">
          <cell r="C9160">
            <v>19</v>
          </cell>
        </row>
        <row r="9161">
          <cell r="C9161">
            <v>19</v>
          </cell>
        </row>
        <row r="9162">
          <cell r="C9162">
            <v>19</v>
          </cell>
        </row>
        <row r="9163">
          <cell r="C9163">
            <v>19</v>
          </cell>
        </row>
        <row r="9164">
          <cell r="C9164">
            <v>19</v>
          </cell>
        </row>
        <row r="9165">
          <cell r="C9165">
            <v>19</v>
          </cell>
        </row>
        <row r="9166">
          <cell r="C9166">
            <v>19</v>
          </cell>
        </row>
        <row r="9167">
          <cell r="C9167">
            <v>19</v>
          </cell>
        </row>
        <row r="9168">
          <cell r="C9168">
            <v>19</v>
          </cell>
        </row>
        <row r="9169">
          <cell r="C9169">
            <v>19</v>
          </cell>
        </row>
        <row r="9170">
          <cell r="C9170">
            <v>19</v>
          </cell>
        </row>
        <row r="9171">
          <cell r="C9171">
            <v>19</v>
          </cell>
        </row>
        <row r="9172">
          <cell r="C9172">
            <v>19</v>
          </cell>
        </row>
        <row r="9173">
          <cell r="C9173">
            <v>19</v>
          </cell>
        </row>
        <row r="9174">
          <cell r="C9174">
            <v>19</v>
          </cell>
        </row>
        <row r="9175">
          <cell r="C9175">
            <v>19</v>
          </cell>
        </row>
        <row r="9176">
          <cell r="C9176">
            <v>19</v>
          </cell>
        </row>
        <row r="9177">
          <cell r="C9177">
            <v>19</v>
          </cell>
        </row>
        <row r="9178">
          <cell r="C9178">
            <v>19</v>
          </cell>
        </row>
        <row r="9179">
          <cell r="C9179">
            <v>19</v>
          </cell>
        </row>
        <row r="9180">
          <cell r="C9180">
            <v>19</v>
          </cell>
        </row>
        <row r="9181">
          <cell r="C9181">
            <v>19</v>
          </cell>
        </row>
        <row r="9182">
          <cell r="C9182">
            <v>19</v>
          </cell>
        </row>
        <row r="9183">
          <cell r="C9183">
            <v>19</v>
          </cell>
        </row>
        <row r="9184">
          <cell r="C9184">
            <v>19</v>
          </cell>
        </row>
        <row r="9185">
          <cell r="C9185">
            <v>19</v>
          </cell>
        </row>
        <row r="9186">
          <cell r="C9186">
            <v>19</v>
          </cell>
        </row>
        <row r="9187">
          <cell r="C9187">
            <v>19</v>
          </cell>
        </row>
        <row r="9188">
          <cell r="C9188">
            <v>19</v>
          </cell>
        </row>
        <row r="9189">
          <cell r="C9189">
            <v>19</v>
          </cell>
        </row>
        <row r="9190">
          <cell r="C9190">
            <v>19</v>
          </cell>
        </row>
        <row r="9191">
          <cell r="C9191">
            <v>19</v>
          </cell>
        </row>
        <row r="9192">
          <cell r="C9192">
            <v>19</v>
          </cell>
        </row>
        <row r="9193">
          <cell r="C9193">
            <v>19</v>
          </cell>
        </row>
        <row r="9194">
          <cell r="C9194">
            <v>19</v>
          </cell>
        </row>
        <row r="9195">
          <cell r="C9195">
            <v>19</v>
          </cell>
        </row>
        <row r="9196">
          <cell r="C9196">
            <v>19</v>
          </cell>
        </row>
        <row r="9197">
          <cell r="C9197">
            <v>19</v>
          </cell>
        </row>
        <row r="9198">
          <cell r="C9198">
            <v>19</v>
          </cell>
        </row>
        <row r="9199">
          <cell r="C9199">
            <v>19</v>
          </cell>
        </row>
        <row r="9200">
          <cell r="C9200">
            <v>19</v>
          </cell>
        </row>
        <row r="9201">
          <cell r="C9201">
            <v>19</v>
          </cell>
        </row>
        <row r="9202">
          <cell r="C9202">
            <v>19</v>
          </cell>
        </row>
        <row r="9203">
          <cell r="C9203">
            <v>19</v>
          </cell>
        </row>
        <row r="9204">
          <cell r="C9204">
            <v>19</v>
          </cell>
        </row>
        <row r="9205">
          <cell r="C9205">
            <v>19</v>
          </cell>
        </row>
        <row r="9206">
          <cell r="C9206">
            <v>19</v>
          </cell>
        </row>
        <row r="9207">
          <cell r="C9207">
            <v>19</v>
          </cell>
        </row>
        <row r="9208">
          <cell r="C9208">
            <v>19</v>
          </cell>
        </row>
        <row r="9209">
          <cell r="C9209">
            <v>19</v>
          </cell>
        </row>
        <row r="9210">
          <cell r="C9210">
            <v>19</v>
          </cell>
        </row>
        <row r="9211">
          <cell r="C9211">
            <v>19</v>
          </cell>
        </row>
        <row r="9212">
          <cell r="C9212">
            <v>19</v>
          </cell>
        </row>
        <row r="9213">
          <cell r="C9213">
            <v>19</v>
          </cell>
        </row>
        <row r="9214">
          <cell r="C9214">
            <v>19</v>
          </cell>
        </row>
        <row r="9215">
          <cell r="C9215">
            <v>19</v>
          </cell>
        </row>
        <row r="9216">
          <cell r="C9216">
            <v>19</v>
          </cell>
        </row>
        <row r="9217">
          <cell r="C9217">
            <v>19</v>
          </cell>
        </row>
        <row r="9218">
          <cell r="C9218">
            <v>19</v>
          </cell>
        </row>
        <row r="9219">
          <cell r="C9219">
            <v>19</v>
          </cell>
        </row>
        <row r="9220">
          <cell r="C9220">
            <v>19</v>
          </cell>
        </row>
        <row r="9221">
          <cell r="C9221">
            <v>19</v>
          </cell>
        </row>
        <row r="9222">
          <cell r="C9222">
            <v>19</v>
          </cell>
        </row>
        <row r="9223">
          <cell r="C9223">
            <v>19</v>
          </cell>
        </row>
        <row r="9224">
          <cell r="C9224">
            <v>19</v>
          </cell>
        </row>
        <row r="9225">
          <cell r="C9225">
            <v>19</v>
          </cell>
        </row>
        <row r="9226">
          <cell r="C9226">
            <v>19</v>
          </cell>
        </row>
        <row r="9227">
          <cell r="C9227">
            <v>19</v>
          </cell>
        </row>
        <row r="9228">
          <cell r="C9228">
            <v>19</v>
          </cell>
        </row>
        <row r="9229">
          <cell r="C9229">
            <v>19</v>
          </cell>
        </row>
        <row r="9230">
          <cell r="C9230">
            <v>19</v>
          </cell>
        </row>
        <row r="9231">
          <cell r="C9231">
            <v>19</v>
          </cell>
        </row>
        <row r="9232">
          <cell r="C9232">
            <v>19</v>
          </cell>
        </row>
        <row r="9233">
          <cell r="C9233">
            <v>19</v>
          </cell>
        </row>
        <row r="9234">
          <cell r="C9234">
            <v>19</v>
          </cell>
        </row>
        <row r="9235">
          <cell r="C9235">
            <v>19</v>
          </cell>
        </row>
        <row r="9236">
          <cell r="C9236">
            <v>19</v>
          </cell>
        </row>
        <row r="9237">
          <cell r="C9237">
            <v>19</v>
          </cell>
        </row>
        <row r="9238">
          <cell r="C9238">
            <v>19</v>
          </cell>
        </row>
        <row r="9239">
          <cell r="C9239">
            <v>19</v>
          </cell>
        </row>
        <row r="9240">
          <cell r="C9240">
            <v>19</v>
          </cell>
        </row>
        <row r="9241">
          <cell r="C9241">
            <v>19</v>
          </cell>
        </row>
        <row r="9242">
          <cell r="C9242">
            <v>19</v>
          </cell>
        </row>
        <row r="9243">
          <cell r="C9243">
            <v>19</v>
          </cell>
        </row>
        <row r="9244">
          <cell r="C9244">
            <v>19</v>
          </cell>
        </row>
        <row r="9245">
          <cell r="C9245">
            <v>19</v>
          </cell>
        </row>
        <row r="9246">
          <cell r="C9246">
            <v>19</v>
          </cell>
        </row>
        <row r="9247">
          <cell r="C9247">
            <v>19</v>
          </cell>
        </row>
        <row r="9248">
          <cell r="C9248">
            <v>19</v>
          </cell>
        </row>
        <row r="9249">
          <cell r="C9249">
            <v>19</v>
          </cell>
        </row>
        <row r="9250">
          <cell r="C9250">
            <v>19</v>
          </cell>
        </row>
        <row r="9251">
          <cell r="C9251">
            <v>19</v>
          </cell>
        </row>
        <row r="9252">
          <cell r="C9252">
            <v>19</v>
          </cell>
        </row>
        <row r="9253">
          <cell r="C9253">
            <v>19</v>
          </cell>
        </row>
        <row r="9254">
          <cell r="C9254">
            <v>19</v>
          </cell>
        </row>
        <row r="9255">
          <cell r="C9255">
            <v>19</v>
          </cell>
        </row>
        <row r="9256">
          <cell r="C9256">
            <v>19</v>
          </cell>
        </row>
        <row r="9257">
          <cell r="C9257">
            <v>19</v>
          </cell>
        </row>
        <row r="9258">
          <cell r="C9258">
            <v>19</v>
          </cell>
        </row>
        <row r="9259">
          <cell r="C9259">
            <v>19</v>
          </cell>
        </row>
        <row r="9260">
          <cell r="C9260">
            <v>19</v>
          </cell>
        </row>
        <row r="9261">
          <cell r="C9261">
            <v>19</v>
          </cell>
        </row>
        <row r="9262">
          <cell r="C9262">
            <v>19</v>
          </cell>
        </row>
        <row r="9263">
          <cell r="C9263">
            <v>19</v>
          </cell>
        </row>
        <row r="9264">
          <cell r="C9264">
            <v>19</v>
          </cell>
        </row>
        <row r="9265">
          <cell r="C9265">
            <v>19</v>
          </cell>
        </row>
        <row r="9266">
          <cell r="C9266">
            <v>19</v>
          </cell>
        </row>
        <row r="9267">
          <cell r="C9267">
            <v>19</v>
          </cell>
        </row>
        <row r="9268">
          <cell r="C9268">
            <v>19</v>
          </cell>
        </row>
        <row r="9269">
          <cell r="C9269">
            <v>19</v>
          </cell>
        </row>
        <row r="9270">
          <cell r="C9270">
            <v>19</v>
          </cell>
        </row>
        <row r="9271">
          <cell r="C9271">
            <v>19</v>
          </cell>
        </row>
        <row r="9272">
          <cell r="C9272">
            <v>19</v>
          </cell>
        </row>
        <row r="9273">
          <cell r="C9273">
            <v>19</v>
          </cell>
        </row>
        <row r="9274">
          <cell r="C9274">
            <v>19</v>
          </cell>
        </row>
        <row r="9275">
          <cell r="C9275">
            <v>19</v>
          </cell>
        </row>
        <row r="9276">
          <cell r="C9276">
            <v>19</v>
          </cell>
        </row>
        <row r="9277">
          <cell r="C9277">
            <v>19</v>
          </cell>
        </row>
        <row r="9278">
          <cell r="C9278">
            <v>19</v>
          </cell>
        </row>
        <row r="9279">
          <cell r="C9279">
            <v>19</v>
          </cell>
        </row>
        <row r="9280">
          <cell r="C9280">
            <v>19</v>
          </cell>
        </row>
        <row r="9281">
          <cell r="C9281">
            <v>19</v>
          </cell>
        </row>
        <row r="9282">
          <cell r="C9282">
            <v>19</v>
          </cell>
        </row>
        <row r="9283">
          <cell r="C9283">
            <v>19</v>
          </cell>
        </row>
        <row r="9284">
          <cell r="C9284">
            <v>19</v>
          </cell>
        </row>
        <row r="9285">
          <cell r="C9285">
            <v>19</v>
          </cell>
        </row>
        <row r="9286">
          <cell r="C9286">
            <v>19</v>
          </cell>
        </row>
        <row r="9287">
          <cell r="C9287">
            <v>19</v>
          </cell>
        </row>
        <row r="9288">
          <cell r="C9288">
            <v>19</v>
          </cell>
        </row>
        <row r="9289">
          <cell r="C9289">
            <v>19</v>
          </cell>
        </row>
        <row r="9290">
          <cell r="C9290">
            <v>19</v>
          </cell>
        </row>
        <row r="9291">
          <cell r="C9291">
            <v>19</v>
          </cell>
        </row>
        <row r="9292">
          <cell r="C9292">
            <v>19</v>
          </cell>
        </row>
        <row r="9293">
          <cell r="C9293">
            <v>19</v>
          </cell>
        </row>
        <row r="9294">
          <cell r="C9294">
            <v>19</v>
          </cell>
        </row>
        <row r="9295">
          <cell r="C9295">
            <v>19</v>
          </cell>
        </row>
        <row r="9296">
          <cell r="C9296">
            <v>19</v>
          </cell>
        </row>
        <row r="9297">
          <cell r="C9297">
            <v>19</v>
          </cell>
        </row>
        <row r="9298">
          <cell r="C9298">
            <v>19</v>
          </cell>
        </row>
        <row r="9299">
          <cell r="C9299">
            <v>19</v>
          </cell>
        </row>
        <row r="9300">
          <cell r="C9300">
            <v>19</v>
          </cell>
        </row>
        <row r="9301">
          <cell r="C9301">
            <v>19</v>
          </cell>
        </row>
        <row r="9302">
          <cell r="C9302">
            <v>19</v>
          </cell>
        </row>
        <row r="9303">
          <cell r="C9303">
            <v>19</v>
          </cell>
        </row>
        <row r="9304">
          <cell r="C9304">
            <v>19</v>
          </cell>
        </row>
        <row r="9305">
          <cell r="C9305">
            <v>19</v>
          </cell>
        </row>
        <row r="9306">
          <cell r="C9306">
            <v>19</v>
          </cell>
        </row>
        <row r="9307">
          <cell r="C9307">
            <v>19</v>
          </cell>
        </row>
        <row r="9308">
          <cell r="C9308">
            <v>19</v>
          </cell>
        </row>
        <row r="9309">
          <cell r="C9309">
            <v>19</v>
          </cell>
        </row>
        <row r="9310">
          <cell r="C9310">
            <v>19</v>
          </cell>
        </row>
        <row r="9311">
          <cell r="C9311">
            <v>19</v>
          </cell>
        </row>
        <row r="9312">
          <cell r="C9312">
            <v>19</v>
          </cell>
        </row>
        <row r="9313">
          <cell r="C9313">
            <v>19</v>
          </cell>
        </row>
        <row r="9314">
          <cell r="C9314">
            <v>19</v>
          </cell>
        </row>
        <row r="9315">
          <cell r="C9315">
            <v>19</v>
          </cell>
        </row>
        <row r="9316">
          <cell r="C9316">
            <v>19</v>
          </cell>
        </row>
        <row r="9317">
          <cell r="C9317">
            <v>19</v>
          </cell>
        </row>
        <row r="9318">
          <cell r="C9318">
            <v>19</v>
          </cell>
        </row>
        <row r="9319">
          <cell r="C9319">
            <v>19</v>
          </cell>
        </row>
        <row r="9320">
          <cell r="C9320">
            <v>19</v>
          </cell>
        </row>
        <row r="9321">
          <cell r="C9321">
            <v>19</v>
          </cell>
        </row>
        <row r="9322">
          <cell r="C9322">
            <v>19</v>
          </cell>
        </row>
        <row r="9323">
          <cell r="C9323">
            <v>19</v>
          </cell>
        </row>
        <row r="9324">
          <cell r="C9324">
            <v>19</v>
          </cell>
        </row>
        <row r="9325">
          <cell r="C9325">
            <v>19</v>
          </cell>
        </row>
        <row r="9326">
          <cell r="C9326">
            <v>19</v>
          </cell>
        </row>
        <row r="9327">
          <cell r="C9327">
            <v>19</v>
          </cell>
        </row>
        <row r="9328">
          <cell r="C9328">
            <v>19</v>
          </cell>
        </row>
        <row r="9329">
          <cell r="C9329">
            <v>19</v>
          </cell>
        </row>
        <row r="9330">
          <cell r="C9330">
            <v>19</v>
          </cell>
        </row>
        <row r="9331">
          <cell r="C9331">
            <v>19</v>
          </cell>
        </row>
        <row r="9332">
          <cell r="C9332">
            <v>19</v>
          </cell>
        </row>
        <row r="9333">
          <cell r="C9333">
            <v>19</v>
          </cell>
        </row>
        <row r="9334">
          <cell r="C9334">
            <v>19</v>
          </cell>
        </row>
        <row r="9335">
          <cell r="C9335">
            <v>19</v>
          </cell>
        </row>
        <row r="9336">
          <cell r="C9336">
            <v>19</v>
          </cell>
        </row>
        <row r="9337">
          <cell r="C9337">
            <v>19</v>
          </cell>
        </row>
        <row r="9338">
          <cell r="C9338">
            <v>19</v>
          </cell>
        </row>
        <row r="9339">
          <cell r="C9339">
            <v>19</v>
          </cell>
        </row>
        <row r="9340">
          <cell r="C9340">
            <v>19</v>
          </cell>
        </row>
        <row r="9341">
          <cell r="C9341">
            <v>19</v>
          </cell>
        </row>
        <row r="9342">
          <cell r="C9342">
            <v>19</v>
          </cell>
        </row>
        <row r="9343">
          <cell r="C9343">
            <v>19</v>
          </cell>
        </row>
        <row r="9344">
          <cell r="C9344">
            <v>19</v>
          </cell>
        </row>
        <row r="9345">
          <cell r="C9345">
            <v>19</v>
          </cell>
        </row>
        <row r="9346">
          <cell r="C9346">
            <v>19</v>
          </cell>
        </row>
        <row r="9347">
          <cell r="C9347">
            <v>19</v>
          </cell>
        </row>
        <row r="9348">
          <cell r="C9348">
            <v>19</v>
          </cell>
        </row>
        <row r="9349">
          <cell r="C9349">
            <v>19</v>
          </cell>
        </row>
        <row r="9350">
          <cell r="C9350">
            <v>19</v>
          </cell>
        </row>
        <row r="9351">
          <cell r="C9351">
            <v>19</v>
          </cell>
        </row>
        <row r="9352">
          <cell r="C9352">
            <v>19</v>
          </cell>
        </row>
        <row r="9353">
          <cell r="C9353">
            <v>19</v>
          </cell>
        </row>
        <row r="9354">
          <cell r="C9354">
            <v>19</v>
          </cell>
        </row>
        <row r="9355">
          <cell r="C9355">
            <v>19</v>
          </cell>
        </row>
        <row r="9356">
          <cell r="C9356">
            <v>19</v>
          </cell>
        </row>
        <row r="9357">
          <cell r="C9357">
            <v>19</v>
          </cell>
        </row>
        <row r="9358">
          <cell r="C9358">
            <v>19</v>
          </cell>
        </row>
        <row r="9359">
          <cell r="C9359">
            <v>19</v>
          </cell>
        </row>
        <row r="9360">
          <cell r="C9360">
            <v>19</v>
          </cell>
        </row>
        <row r="9361">
          <cell r="C9361">
            <v>19</v>
          </cell>
        </row>
        <row r="9362">
          <cell r="C9362">
            <v>19</v>
          </cell>
        </row>
        <row r="9363">
          <cell r="C9363">
            <v>19</v>
          </cell>
        </row>
        <row r="9364">
          <cell r="C9364">
            <v>19</v>
          </cell>
        </row>
        <row r="9365">
          <cell r="C9365">
            <v>19</v>
          </cell>
        </row>
        <row r="9366">
          <cell r="C9366">
            <v>19</v>
          </cell>
        </row>
        <row r="9367">
          <cell r="C9367">
            <v>19</v>
          </cell>
        </row>
        <row r="9368">
          <cell r="C9368">
            <v>19</v>
          </cell>
        </row>
        <row r="9369">
          <cell r="C9369">
            <v>19</v>
          </cell>
        </row>
        <row r="9370">
          <cell r="C9370">
            <v>19</v>
          </cell>
        </row>
        <row r="9371">
          <cell r="C9371">
            <v>19</v>
          </cell>
        </row>
        <row r="9372">
          <cell r="C9372">
            <v>19</v>
          </cell>
        </row>
        <row r="9373">
          <cell r="C9373">
            <v>19</v>
          </cell>
        </row>
        <row r="9374">
          <cell r="C9374">
            <v>19</v>
          </cell>
        </row>
        <row r="9375">
          <cell r="C9375">
            <v>19</v>
          </cell>
        </row>
        <row r="9376">
          <cell r="C9376">
            <v>19</v>
          </cell>
        </row>
        <row r="9377">
          <cell r="C9377">
            <v>19</v>
          </cell>
        </row>
        <row r="9378">
          <cell r="C9378">
            <v>19</v>
          </cell>
        </row>
        <row r="9379">
          <cell r="C9379">
            <v>19</v>
          </cell>
        </row>
        <row r="9380">
          <cell r="C9380">
            <v>19</v>
          </cell>
        </row>
        <row r="9381">
          <cell r="C9381">
            <v>19</v>
          </cell>
        </row>
        <row r="9382">
          <cell r="C9382">
            <v>19</v>
          </cell>
        </row>
        <row r="9383">
          <cell r="C9383">
            <v>19</v>
          </cell>
        </row>
        <row r="9384">
          <cell r="C9384">
            <v>19</v>
          </cell>
        </row>
        <row r="9385">
          <cell r="C9385">
            <v>19</v>
          </cell>
        </row>
        <row r="9386">
          <cell r="C9386">
            <v>19</v>
          </cell>
        </row>
        <row r="9387">
          <cell r="C9387">
            <v>19</v>
          </cell>
        </row>
        <row r="9388">
          <cell r="C9388">
            <v>19</v>
          </cell>
        </row>
        <row r="9389">
          <cell r="C9389">
            <v>19</v>
          </cell>
        </row>
        <row r="9390">
          <cell r="C9390">
            <v>19</v>
          </cell>
        </row>
        <row r="9391">
          <cell r="C9391">
            <v>19</v>
          </cell>
        </row>
        <row r="9392">
          <cell r="C9392">
            <v>19</v>
          </cell>
        </row>
        <row r="9393">
          <cell r="C9393">
            <v>19</v>
          </cell>
        </row>
        <row r="9394">
          <cell r="C9394">
            <v>19</v>
          </cell>
        </row>
        <row r="9395">
          <cell r="C9395">
            <v>19</v>
          </cell>
        </row>
        <row r="9396">
          <cell r="C9396">
            <v>19</v>
          </cell>
        </row>
        <row r="9397">
          <cell r="C9397">
            <v>19</v>
          </cell>
        </row>
        <row r="9398">
          <cell r="C9398">
            <v>19</v>
          </cell>
        </row>
        <row r="9399">
          <cell r="C9399">
            <v>19</v>
          </cell>
        </row>
        <row r="9400">
          <cell r="C9400">
            <v>19</v>
          </cell>
        </row>
        <row r="9401">
          <cell r="C9401">
            <v>19</v>
          </cell>
        </row>
        <row r="9402">
          <cell r="C9402">
            <v>19</v>
          </cell>
        </row>
        <row r="9403">
          <cell r="C9403">
            <v>19</v>
          </cell>
        </row>
        <row r="9404">
          <cell r="C9404">
            <v>19</v>
          </cell>
        </row>
        <row r="9405">
          <cell r="C9405">
            <v>19</v>
          </cell>
        </row>
        <row r="9406">
          <cell r="C9406">
            <v>19</v>
          </cell>
        </row>
        <row r="9407">
          <cell r="C9407">
            <v>19</v>
          </cell>
        </row>
        <row r="9408">
          <cell r="C9408">
            <v>19</v>
          </cell>
        </row>
        <row r="9409">
          <cell r="C9409">
            <v>19</v>
          </cell>
        </row>
        <row r="9410">
          <cell r="C9410">
            <v>19</v>
          </cell>
        </row>
        <row r="9411">
          <cell r="C9411">
            <v>19</v>
          </cell>
        </row>
        <row r="9412">
          <cell r="C9412">
            <v>19</v>
          </cell>
        </row>
        <row r="9413">
          <cell r="C9413">
            <v>19</v>
          </cell>
        </row>
        <row r="9414">
          <cell r="C9414">
            <v>19</v>
          </cell>
        </row>
        <row r="9415">
          <cell r="C9415">
            <v>19</v>
          </cell>
        </row>
        <row r="9416">
          <cell r="C9416">
            <v>19</v>
          </cell>
        </row>
        <row r="9417">
          <cell r="C9417">
            <v>19</v>
          </cell>
        </row>
        <row r="9418">
          <cell r="C9418">
            <v>19</v>
          </cell>
        </row>
        <row r="9419">
          <cell r="C9419">
            <v>19</v>
          </cell>
        </row>
        <row r="9420">
          <cell r="C9420">
            <v>19</v>
          </cell>
        </row>
        <row r="9421">
          <cell r="C9421">
            <v>19</v>
          </cell>
        </row>
        <row r="9422">
          <cell r="C9422">
            <v>19</v>
          </cell>
        </row>
        <row r="9423">
          <cell r="C9423">
            <v>19</v>
          </cell>
        </row>
        <row r="9424">
          <cell r="C9424">
            <v>19</v>
          </cell>
        </row>
        <row r="9425">
          <cell r="C9425">
            <v>19</v>
          </cell>
        </row>
        <row r="9426">
          <cell r="C9426">
            <v>19</v>
          </cell>
        </row>
        <row r="9427">
          <cell r="C9427">
            <v>19</v>
          </cell>
        </row>
        <row r="9428">
          <cell r="C9428">
            <v>19</v>
          </cell>
        </row>
        <row r="9429">
          <cell r="C9429">
            <v>19</v>
          </cell>
        </row>
        <row r="9430">
          <cell r="C9430">
            <v>19</v>
          </cell>
        </row>
        <row r="9431">
          <cell r="C9431">
            <v>19</v>
          </cell>
        </row>
        <row r="9432">
          <cell r="C9432">
            <v>19</v>
          </cell>
        </row>
        <row r="9433">
          <cell r="C9433">
            <v>19</v>
          </cell>
        </row>
        <row r="9434">
          <cell r="C9434">
            <v>19</v>
          </cell>
        </row>
        <row r="9435">
          <cell r="C9435">
            <v>19</v>
          </cell>
        </row>
        <row r="9436">
          <cell r="C9436">
            <v>19</v>
          </cell>
        </row>
        <row r="9437">
          <cell r="C9437">
            <v>19</v>
          </cell>
        </row>
        <row r="9438">
          <cell r="C9438">
            <v>19</v>
          </cell>
        </row>
        <row r="9439">
          <cell r="C9439">
            <v>19</v>
          </cell>
        </row>
        <row r="9440">
          <cell r="C9440">
            <v>19</v>
          </cell>
        </row>
        <row r="9441">
          <cell r="C9441">
            <v>19</v>
          </cell>
        </row>
        <row r="9442">
          <cell r="C9442">
            <v>19</v>
          </cell>
        </row>
        <row r="9443">
          <cell r="C9443">
            <v>19</v>
          </cell>
        </row>
        <row r="9444">
          <cell r="C9444">
            <v>19</v>
          </cell>
        </row>
        <row r="9445">
          <cell r="C9445">
            <v>19</v>
          </cell>
        </row>
        <row r="9446">
          <cell r="C9446">
            <v>19</v>
          </cell>
        </row>
        <row r="9447">
          <cell r="C9447">
            <v>19</v>
          </cell>
        </row>
        <row r="9448">
          <cell r="C9448">
            <v>19</v>
          </cell>
        </row>
        <row r="9449">
          <cell r="C9449">
            <v>19</v>
          </cell>
        </row>
        <row r="9450">
          <cell r="C9450">
            <v>19</v>
          </cell>
        </row>
        <row r="9451">
          <cell r="C9451">
            <v>19</v>
          </cell>
        </row>
        <row r="9452">
          <cell r="C9452">
            <v>19</v>
          </cell>
        </row>
        <row r="9453">
          <cell r="C9453">
            <v>19</v>
          </cell>
        </row>
        <row r="9454">
          <cell r="C9454">
            <v>19</v>
          </cell>
        </row>
        <row r="9455">
          <cell r="C9455">
            <v>19</v>
          </cell>
        </row>
        <row r="9456">
          <cell r="C9456">
            <v>19</v>
          </cell>
        </row>
        <row r="9457">
          <cell r="C9457">
            <v>19</v>
          </cell>
        </row>
        <row r="9458">
          <cell r="C9458">
            <v>19</v>
          </cell>
        </row>
        <row r="9459">
          <cell r="C9459">
            <v>19</v>
          </cell>
        </row>
        <row r="9460">
          <cell r="C9460">
            <v>19</v>
          </cell>
        </row>
        <row r="9461">
          <cell r="C9461">
            <v>19</v>
          </cell>
        </row>
        <row r="9462">
          <cell r="C9462">
            <v>19</v>
          </cell>
        </row>
        <row r="9463">
          <cell r="C9463">
            <v>19</v>
          </cell>
        </row>
        <row r="9464">
          <cell r="C9464">
            <v>19</v>
          </cell>
        </row>
        <row r="9465">
          <cell r="C9465">
            <v>19</v>
          </cell>
        </row>
        <row r="9466">
          <cell r="C9466">
            <v>19</v>
          </cell>
        </row>
        <row r="9467">
          <cell r="C9467">
            <v>19</v>
          </cell>
        </row>
        <row r="9468">
          <cell r="C9468">
            <v>19</v>
          </cell>
        </row>
        <row r="9469">
          <cell r="C9469">
            <v>19</v>
          </cell>
        </row>
        <row r="9470">
          <cell r="C9470">
            <v>19</v>
          </cell>
        </row>
        <row r="9471">
          <cell r="C9471">
            <v>19</v>
          </cell>
        </row>
        <row r="9472">
          <cell r="C9472">
            <v>19</v>
          </cell>
        </row>
        <row r="9473">
          <cell r="C9473">
            <v>19</v>
          </cell>
        </row>
        <row r="9474">
          <cell r="C9474">
            <v>19</v>
          </cell>
        </row>
        <row r="9475">
          <cell r="C9475">
            <v>19</v>
          </cell>
        </row>
        <row r="9476">
          <cell r="C9476">
            <v>19</v>
          </cell>
        </row>
        <row r="9477">
          <cell r="C9477">
            <v>19</v>
          </cell>
        </row>
        <row r="9478">
          <cell r="C9478">
            <v>19</v>
          </cell>
        </row>
        <row r="9479">
          <cell r="C9479">
            <v>19</v>
          </cell>
        </row>
        <row r="9480">
          <cell r="C9480">
            <v>19</v>
          </cell>
        </row>
        <row r="9481">
          <cell r="C9481">
            <v>19</v>
          </cell>
        </row>
        <row r="9482">
          <cell r="C9482">
            <v>19</v>
          </cell>
        </row>
        <row r="9483">
          <cell r="C9483">
            <v>19</v>
          </cell>
        </row>
        <row r="9484">
          <cell r="C9484">
            <v>19</v>
          </cell>
        </row>
        <row r="9485">
          <cell r="C9485">
            <v>19</v>
          </cell>
        </row>
        <row r="9486">
          <cell r="C9486">
            <v>19</v>
          </cell>
        </row>
        <row r="9487">
          <cell r="C9487">
            <v>19</v>
          </cell>
        </row>
        <row r="9488">
          <cell r="C9488">
            <v>19</v>
          </cell>
        </row>
        <row r="9489">
          <cell r="C9489">
            <v>19</v>
          </cell>
        </row>
        <row r="9490">
          <cell r="C9490">
            <v>19</v>
          </cell>
        </row>
        <row r="9491">
          <cell r="C9491">
            <v>19</v>
          </cell>
        </row>
        <row r="9492">
          <cell r="C9492">
            <v>19</v>
          </cell>
        </row>
        <row r="9493">
          <cell r="C9493">
            <v>19</v>
          </cell>
        </row>
        <row r="9494">
          <cell r="C9494">
            <v>19</v>
          </cell>
        </row>
        <row r="9495">
          <cell r="C9495">
            <v>19</v>
          </cell>
        </row>
        <row r="9496">
          <cell r="C9496">
            <v>19</v>
          </cell>
        </row>
        <row r="9497">
          <cell r="C9497">
            <v>19</v>
          </cell>
        </row>
        <row r="9498">
          <cell r="C9498">
            <v>19</v>
          </cell>
        </row>
        <row r="9499">
          <cell r="C9499">
            <v>19</v>
          </cell>
        </row>
        <row r="9500">
          <cell r="C9500">
            <v>19</v>
          </cell>
        </row>
        <row r="9501">
          <cell r="C9501">
            <v>19</v>
          </cell>
        </row>
        <row r="9502">
          <cell r="C9502">
            <v>19</v>
          </cell>
        </row>
        <row r="9503">
          <cell r="C9503">
            <v>19</v>
          </cell>
        </row>
        <row r="9504">
          <cell r="C9504">
            <v>19</v>
          </cell>
        </row>
        <row r="9505">
          <cell r="C9505">
            <v>19</v>
          </cell>
        </row>
        <row r="9506">
          <cell r="C9506">
            <v>19</v>
          </cell>
        </row>
        <row r="9507">
          <cell r="C9507">
            <v>19</v>
          </cell>
        </row>
        <row r="9508">
          <cell r="C9508">
            <v>19</v>
          </cell>
        </row>
        <row r="9509">
          <cell r="C9509">
            <v>19</v>
          </cell>
        </row>
        <row r="9510">
          <cell r="C9510">
            <v>19</v>
          </cell>
        </row>
        <row r="9511">
          <cell r="C9511">
            <v>19</v>
          </cell>
        </row>
        <row r="9512">
          <cell r="C9512">
            <v>19</v>
          </cell>
        </row>
        <row r="9513">
          <cell r="C9513">
            <v>19</v>
          </cell>
        </row>
        <row r="9514">
          <cell r="C9514">
            <v>20</v>
          </cell>
        </row>
        <row r="9515">
          <cell r="C9515">
            <v>20</v>
          </cell>
        </row>
        <row r="9516">
          <cell r="C9516">
            <v>20</v>
          </cell>
        </row>
        <row r="9517">
          <cell r="C9517">
            <v>20</v>
          </cell>
        </row>
        <row r="9518">
          <cell r="C9518">
            <v>20</v>
          </cell>
        </row>
        <row r="9519">
          <cell r="C9519">
            <v>20</v>
          </cell>
        </row>
        <row r="9520">
          <cell r="C9520">
            <v>20</v>
          </cell>
        </row>
        <row r="9521">
          <cell r="C9521">
            <v>20</v>
          </cell>
        </row>
        <row r="9522">
          <cell r="C9522">
            <v>20</v>
          </cell>
        </row>
        <row r="9523">
          <cell r="C9523">
            <v>20</v>
          </cell>
        </row>
        <row r="9524">
          <cell r="C9524">
            <v>20</v>
          </cell>
        </row>
        <row r="9525">
          <cell r="C9525">
            <v>20</v>
          </cell>
        </row>
        <row r="9526">
          <cell r="C9526">
            <v>20</v>
          </cell>
        </row>
        <row r="9527">
          <cell r="C9527">
            <v>20</v>
          </cell>
        </row>
        <row r="9528">
          <cell r="C9528">
            <v>20</v>
          </cell>
        </row>
        <row r="9529">
          <cell r="C9529">
            <v>20</v>
          </cell>
        </row>
        <row r="9530">
          <cell r="C9530">
            <v>20</v>
          </cell>
        </row>
        <row r="9531">
          <cell r="C9531">
            <v>20</v>
          </cell>
        </row>
        <row r="9532">
          <cell r="C9532">
            <v>20</v>
          </cell>
        </row>
        <row r="9533">
          <cell r="C9533">
            <v>20</v>
          </cell>
        </row>
        <row r="9534">
          <cell r="C9534">
            <v>20</v>
          </cell>
        </row>
        <row r="9535">
          <cell r="C9535">
            <v>20</v>
          </cell>
        </row>
        <row r="9536">
          <cell r="C9536">
            <v>20</v>
          </cell>
        </row>
        <row r="9537">
          <cell r="C9537">
            <v>20</v>
          </cell>
        </row>
        <row r="9538">
          <cell r="C9538">
            <v>20</v>
          </cell>
        </row>
        <row r="9539">
          <cell r="C9539">
            <v>20</v>
          </cell>
        </row>
        <row r="9540">
          <cell r="C9540">
            <v>20</v>
          </cell>
        </row>
        <row r="9541">
          <cell r="C9541">
            <v>20</v>
          </cell>
        </row>
        <row r="9542">
          <cell r="C9542">
            <v>20</v>
          </cell>
        </row>
        <row r="9543">
          <cell r="C9543">
            <v>20</v>
          </cell>
        </row>
        <row r="9544">
          <cell r="C9544">
            <v>20</v>
          </cell>
        </row>
        <row r="9545">
          <cell r="C9545">
            <v>20</v>
          </cell>
        </row>
        <row r="9546">
          <cell r="C9546">
            <v>20</v>
          </cell>
        </row>
        <row r="9547">
          <cell r="C9547">
            <v>20</v>
          </cell>
        </row>
        <row r="9548">
          <cell r="C9548">
            <v>20</v>
          </cell>
        </row>
        <row r="9549">
          <cell r="C9549">
            <v>20</v>
          </cell>
        </row>
        <row r="9550">
          <cell r="C9550">
            <v>20</v>
          </cell>
        </row>
        <row r="9551">
          <cell r="C9551">
            <v>20</v>
          </cell>
        </row>
        <row r="9552">
          <cell r="C9552">
            <v>20</v>
          </cell>
        </row>
        <row r="9553">
          <cell r="C9553">
            <v>20</v>
          </cell>
        </row>
        <row r="9554">
          <cell r="C9554">
            <v>20</v>
          </cell>
        </row>
        <row r="9555">
          <cell r="C9555">
            <v>20</v>
          </cell>
        </row>
        <row r="9556">
          <cell r="C9556">
            <v>20</v>
          </cell>
        </row>
        <row r="9557">
          <cell r="C9557">
            <v>20</v>
          </cell>
        </row>
        <row r="9558">
          <cell r="C9558">
            <v>20</v>
          </cell>
        </row>
        <row r="9559">
          <cell r="C9559">
            <v>20</v>
          </cell>
        </row>
        <row r="9560">
          <cell r="C9560">
            <v>20</v>
          </cell>
        </row>
        <row r="9561">
          <cell r="C9561">
            <v>20</v>
          </cell>
        </row>
        <row r="9562">
          <cell r="C9562">
            <v>20</v>
          </cell>
        </row>
        <row r="9563">
          <cell r="C9563">
            <v>20</v>
          </cell>
        </row>
        <row r="9564">
          <cell r="C9564">
            <v>20</v>
          </cell>
        </row>
        <row r="9565">
          <cell r="C9565">
            <v>20</v>
          </cell>
        </row>
        <row r="9566">
          <cell r="C9566">
            <v>20</v>
          </cell>
        </row>
        <row r="9567">
          <cell r="C9567">
            <v>20</v>
          </cell>
        </row>
        <row r="9568">
          <cell r="C9568">
            <v>20</v>
          </cell>
        </row>
        <row r="9569">
          <cell r="C9569">
            <v>20</v>
          </cell>
        </row>
        <row r="9570">
          <cell r="C9570">
            <v>20</v>
          </cell>
        </row>
        <row r="9571">
          <cell r="C9571">
            <v>20</v>
          </cell>
        </row>
        <row r="9572">
          <cell r="C9572">
            <v>20</v>
          </cell>
        </row>
        <row r="9573">
          <cell r="C9573">
            <v>20</v>
          </cell>
        </row>
        <row r="9574">
          <cell r="C9574">
            <v>20</v>
          </cell>
        </row>
        <row r="9575">
          <cell r="C9575">
            <v>20</v>
          </cell>
        </row>
        <row r="9576">
          <cell r="C9576">
            <v>20</v>
          </cell>
        </row>
        <row r="9577">
          <cell r="C9577">
            <v>20</v>
          </cell>
        </row>
        <row r="9578">
          <cell r="C9578">
            <v>20</v>
          </cell>
        </row>
        <row r="9579">
          <cell r="C9579">
            <v>20</v>
          </cell>
        </row>
        <row r="9580">
          <cell r="C9580">
            <v>20</v>
          </cell>
        </row>
        <row r="9581">
          <cell r="C9581">
            <v>20</v>
          </cell>
        </row>
        <row r="9582">
          <cell r="C9582">
            <v>20</v>
          </cell>
        </row>
        <row r="9583">
          <cell r="C9583">
            <v>20</v>
          </cell>
        </row>
        <row r="9584">
          <cell r="C9584">
            <v>20</v>
          </cell>
        </row>
        <row r="9585">
          <cell r="C9585">
            <v>20</v>
          </cell>
        </row>
        <row r="9586">
          <cell r="C9586">
            <v>20</v>
          </cell>
        </row>
        <row r="9587">
          <cell r="C9587">
            <v>20</v>
          </cell>
        </row>
        <row r="9588">
          <cell r="C9588">
            <v>20</v>
          </cell>
        </row>
        <row r="9589">
          <cell r="C9589">
            <v>20</v>
          </cell>
        </row>
        <row r="9590">
          <cell r="C9590">
            <v>20</v>
          </cell>
        </row>
        <row r="9591">
          <cell r="C9591">
            <v>20</v>
          </cell>
        </row>
        <row r="9592">
          <cell r="C9592">
            <v>20</v>
          </cell>
        </row>
        <row r="9593">
          <cell r="C9593">
            <v>20</v>
          </cell>
        </row>
        <row r="9594">
          <cell r="C9594">
            <v>20</v>
          </cell>
        </row>
        <row r="9595">
          <cell r="C9595">
            <v>20</v>
          </cell>
        </row>
        <row r="9596">
          <cell r="C9596">
            <v>20</v>
          </cell>
        </row>
        <row r="9597">
          <cell r="C9597">
            <v>20</v>
          </cell>
        </row>
        <row r="9598">
          <cell r="C9598">
            <v>20</v>
          </cell>
        </row>
        <row r="9599">
          <cell r="C9599">
            <v>20</v>
          </cell>
        </row>
        <row r="9600">
          <cell r="C9600">
            <v>20</v>
          </cell>
        </row>
        <row r="9601">
          <cell r="C9601">
            <v>20</v>
          </cell>
        </row>
        <row r="9602">
          <cell r="C9602">
            <v>20</v>
          </cell>
        </row>
        <row r="9603">
          <cell r="C9603">
            <v>20</v>
          </cell>
        </row>
        <row r="9604">
          <cell r="C9604">
            <v>20</v>
          </cell>
        </row>
        <row r="9605">
          <cell r="C9605">
            <v>20</v>
          </cell>
        </row>
        <row r="9606">
          <cell r="C9606">
            <v>20</v>
          </cell>
        </row>
        <row r="9607">
          <cell r="C9607">
            <v>20</v>
          </cell>
        </row>
        <row r="9608">
          <cell r="C9608">
            <v>20</v>
          </cell>
        </row>
        <row r="9609">
          <cell r="C9609">
            <v>20</v>
          </cell>
        </row>
        <row r="9610">
          <cell r="C9610">
            <v>20</v>
          </cell>
        </row>
        <row r="9611">
          <cell r="C9611">
            <v>20</v>
          </cell>
        </row>
        <row r="9612">
          <cell r="C9612">
            <v>20</v>
          </cell>
        </row>
        <row r="9613">
          <cell r="C9613">
            <v>20</v>
          </cell>
        </row>
        <row r="9614">
          <cell r="C9614">
            <v>20</v>
          </cell>
        </row>
        <row r="9615">
          <cell r="C9615">
            <v>20</v>
          </cell>
        </row>
        <row r="9616">
          <cell r="C9616">
            <v>20</v>
          </cell>
        </row>
        <row r="9617">
          <cell r="C9617">
            <v>20</v>
          </cell>
        </row>
        <row r="9618">
          <cell r="C9618">
            <v>20</v>
          </cell>
        </row>
        <row r="9619">
          <cell r="C9619">
            <v>20</v>
          </cell>
        </row>
        <row r="9620">
          <cell r="C9620">
            <v>20</v>
          </cell>
        </row>
        <row r="9621">
          <cell r="C9621">
            <v>20</v>
          </cell>
        </row>
        <row r="9622">
          <cell r="C9622">
            <v>20</v>
          </cell>
        </row>
        <row r="9623">
          <cell r="C9623">
            <v>20</v>
          </cell>
        </row>
        <row r="9624">
          <cell r="C9624">
            <v>20</v>
          </cell>
        </row>
        <row r="9625">
          <cell r="C9625">
            <v>20</v>
          </cell>
        </row>
        <row r="9626">
          <cell r="C9626">
            <v>20</v>
          </cell>
        </row>
        <row r="9627">
          <cell r="C9627">
            <v>20</v>
          </cell>
        </row>
        <row r="9628">
          <cell r="C9628">
            <v>20</v>
          </cell>
        </row>
        <row r="9629">
          <cell r="C9629">
            <v>20</v>
          </cell>
        </row>
        <row r="9630">
          <cell r="C9630">
            <v>20</v>
          </cell>
        </row>
        <row r="9631">
          <cell r="C9631">
            <v>20</v>
          </cell>
        </row>
        <row r="9632">
          <cell r="C9632">
            <v>20</v>
          </cell>
        </row>
        <row r="9633">
          <cell r="C9633">
            <v>20</v>
          </cell>
        </row>
        <row r="9634">
          <cell r="C9634">
            <v>20</v>
          </cell>
        </row>
        <row r="9635">
          <cell r="C9635">
            <v>20</v>
          </cell>
        </row>
        <row r="9636">
          <cell r="C9636">
            <v>20</v>
          </cell>
        </row>
        <row r="9637">
          <cell r="C9637">
            <v>20</v>
          </cell>
        </row>
        <row r="9638">
          <cell r="C9638">
            <v>20</v>
          </cell>
        </row>
        <row r="9639">
          <cell r="C9639">
            <v>20</v>
          </cell>
        </row>
        <row r="9640">
          <cell r="C9640">
            <v>20</v>
          </cell>
        </row>
        <row r="9641">
          <cell r="C9641">
            <v>20</v>
          </cell>
        </row>
        <row r="9642">
          <cell r="C9642">
            <v>20</v>
          </cell>
        </row>
        <row r="9643">
          <cell r="C9643">
            <v>20</v>
          </cell>
        </row>
        <row r="9644">
          <cell r="C9644">
            <v>20</v>
          </cell>
        </row>
        <row r="9645">
          <cell r="C9645">
            <v>20</v>
          </cell>
        </row>
        <row r="9646">
          <cell r="C9646">
            <v>20</v>
          </cell>
        </row>
        <row r="9647">
          <cell r="C9647">
            <v>20</v>
          </cell>
        </row>
        <row r="9648">
          <cell r="C9648">
            <v>20</v>
          </cell>
        </row>
        <row r="9649">
          <cell r="C9649">
            <v>20</v>
          </cell>
        </row>
        <row r="9650">
          <cell r="C9650">
            <v>20</v>
          </cell>
        </row>
        <row r="9651">
          <cell r="C9651">
            <v>20</v>
          </cell>
        </row>
        <row r="9652">
          <cell r="C9652">
            <v>20</v>
          </cell>
        </row>
        <row r="9653">
          <cell r="C9653">
            <v>20</v>
          </cell>
        </row>
        <row r="9654">
          <cell r="C9654">
            <v>20</v>
          </cell>
        </row>
        <row r="9655">
          <cell r="C9655">
            <v>20</v>
          </cell>
        </row>
        <row r="9656">
          <cell r="C9656">
            <v>20</v>
          </cell>
        </row>
        <row r="9657">
          <cell r="C9657">
            <v>20</v>
          </cell>
        </row>
        <row r="9658">
          <cell r="C9658">
            <v>20</v>
          </cell>
        </row>
        <row r="9659">
          <cell r="C9659">
            <v>20</v>
          </cell>
        </row>
        <row r="9660">
          <cell r="C9660">
            <v>20</v>
          </cell>
        </row>
        <row r="9661">
          <cell r="C9661">
            <v>20</v>
          </cell>
        </row>
        <row r="9662">
          <cell r="C9662">
            <v>20</v>
          </cell>
        </row>
        <row r="9663">
          <cell r="C9663">
            <v>20</v>
          </cell>
        </row>
        <row r="9664">
          <cell r="C9664">
            <v>20</v>
          </cell>
        </row>
        <row r="9665">
          <cell r="C9665">
            <v>20</v>
          </cell>
        </row>
        <row r="9666">
          <cell r="C9666">
            <v>20</v>
          </cell>
        </row>
        <row r="9667">
          <cell r="C9667">
            <v>20</v>
          </cell>
        </row>
        <row r="9668">
          <cell r="C9668">
            <v>20</v>
          </cell>
        </row>
        <row r="9669">
          <cell r="C9669">
            <v>20</v>
          </cell>
        </row>
        <row r="9670">
          <cell r="C9670">
            <v>20</v>
          </cell>
        </row>
        <row r="9671">
          <cell r="C9671">
            <v>20</v>
          </cell>
        </row>
        <row r="9672">
          <cell r="C9672">
            <v>20</v>
          </cell>
        </row>
        <row r="9673">
          <cell r="C9673">
            <v>20</v>
          </cell>
        </row>
        <row r="9674">
          <cell r="C9674">
            <v>20</v>
          </cell>
        </row>
        <row r="9675">
          <cell r="C9675">
            <v>20</v>
          </cell>
        </row>
        <row r="9676">
          <cell r="C9676">
            <v>20</v>
          </cell>
        </row>
        <row r="9677">
          <cell r="C9677">
            <v>20</v>
          </cell>
        </row>
        <row r="9678">
          <cell r="C9678">
            <v>20</v>
          </cell>
        </row>
        <row r="9679">
          <cell r="C9679">
            <v>20</v>
          </cell>
        </row>
        <row r="9680">
          <cell r="C9680">
            <v>20</v>
          </cell>
        </row>
        <row r="9681">
          <cell r="C9681">
            <v>20</v>
          </cell>
        </row>
        <row r="9682">
          <cell r="C9682">
            <v>20</v>
          </cell>
        </row>
        <row r="9683">
          <cell r="C9683">
            <v>20</v>
          </cell>
        </row>
        <row r="9684">
          <cell r="C9684">
            <v>20</v>
          </cell>
        </row>
        <row r="9685">
          <cell r="C9685">
            <v>20</v>
          </cell>
        </row>
        <row r="9686">
          <cell r="C9686">
            <v>20</v>
          </cell>
        </row>
        <row r="9687">
          <cell r="C9687">
            <v>20</v>
          </cell>
        </row>
        <row r="9688">
          <cell r="C9688">
            <v>20</v>
          </cell>
        </row>
        <row r="9689">
          <cell r="C9689">
            <v>20</v>
          </cell>
        </row>
        <row r="9690">
          <cell r="C9690">
            <v>20</v>
          </cell>
        </row>
        <row r="9691">
          <cell r="C9691">
            <v>20</v>
          </cell>
        </row>
        <row r="9692">
          <cell r="C9692">
            <v>20</v>
          </cell>
        </row>
        <row r="9693">
          <cell r="C9693">
            <v>20</v>
          </cell>
        </row>
        <row r="9694">
          <cell r="C9694">
            <v>20</v>
          </cell>
        </row>
        <row r="9695">
          <cell r="C9695">
            <v>20</v>
          </cell>
        </row>
        <row r="9696">
          <cell r="C9696">
            <v>20</v>
          </cell>
        </row>
        <row r="9697">
          <cell r="C9697">
            <v>20</v>
          </cell>
        </row>
        <row r="9698">
          <cell r="C9698">
            <v>20</v>
          </cell>
        </row>
        <row r="9699">
          <cell r="C9699">
            <v>20</v>
          </cell>
        </row>
        <row r="9700">
          <cell r="C9700">
            <v>20</v>
          </cell>
        </row>
        <row r="9701">
          <cell r="C9701">
            <v>20</v>
          </cell>
        </row>
        <row r="9702">
          <cell r="C9702">
            <v>20</v>
          </cell>
        </row>
        <row r="9703">
          <cell r="C9703">
            <v>20</v>
          </cell>
        </row>
        <row r="9704">
          <cell r="C9704">
            <v>20</v>
          </cell>
        </row>
        <row r="9705">
          <cell r="C9705">
            <v>20</v>
          </cell>
        </row>
        <row r="9706">
          <cell r="C9706">
            <v>20</v>
          </cell>
        </row>
        <row r="9707">
          <cell r="C9707">
            <v>20</v>
          </cell>
        </row>
        <row r="9708">
          <cell r="C9708">
            <v>20</v>
          </cell>
        </row>
        <row r="9709">
          <cell r="C9709">
            <v>20</v>
          </cell>
        </row>
        <row r="9710">
          <cell r="C9710">
            <v>20</v>
          </cell>
        </row>
        <row r="9711">
          <cell r="C9711">
            <v>20</v>
          </cell>
        </row>
        <row r="9712">
          <cell r="C9712">
            <v>20</v>
          </cell>
        </row>
        <row r="9713">
          <cell r="C9713">
            <v>20</v>
          </cell>
        </row>
        <row r="9714">
          <cell r="C9714">
            <v>20</v>
          </cell>
        </row>
        <row r="9715">
          <cell r="C9715">
            <v>20</v>
          </cell>
        </row>
        <row r="9716">
          <cell r="C9716">
            <v>20</v>
          </cell>
        </row>
        <row r="9717">
          <cell r="C9717">
            <v>20</v>
          </cell>
        </row>
        <row r="9718">
          <cell r="C9718">
            <v>20</v>
          </cell>
        </row>
        <row r="9719">
          <cell r="C9719">
            <v>20</v>
          </cell>
        </row>
        <row r="9720">
          <cell r="C9720">
            <v>20</v>
          </cell>
        </row>
        <row r="9721">
          <cell r="C9721">
            <v>20</v>
          </cell>
        </row>
        <row r="9722">
          <cell r="C9722">
            <v>20</v>
          </cell>
        </row>
        <row r="9723">
          <cell r="C9723">
            <v>20</v>
          </cell>
        </row>
        <row r="9724">
          <cell r="C9724">
            <v>20</v>
          </cell>
        </row>
        <row r="9725">
          <cell r="C9725">
            <v>20</v>
          </cell>
        </row>
        <row r="9726">
          <cell r="C9726">
            <v>20</v>
          </cell>
        </row>
        <row r="9727">
          <cell r="C9727">
            <v>20</v>
          </cell>
        </row>
        <row r="9728">
          <cell r="C9728">
            <v>20</v>
          </cell>
        </row>
        <row r="9729">
          <cell r="C9729">
            <v>20</v>
          </cell>
        </row>
        <row r="9730">
          <cell r="C9730">
            <v>20</v>
          </cell>
        </row>
        <row r="9731">
          <cell r="C9731">
            <v>20</v>
          </cell>
        </row>
        <row r="9732">
          <cell r="C9732">
            <v>20</v>
          </cell>
        </row>
        <row r="9733">
          <cell r="C9733">
            <v>20</v>
          </cell>
        </row>
        <row r="9734">
          <cell r="C9734">
            <v>20</v>
          </cell>
        </row>
        <row r="9735">
          <cell r="C9735">
            <v>20</v>
          </cell>
        </row>
        <row r="9736">
          <cell r="C9736">
            <v>20</v>
          </cell>
        </row>
        <row r="9737">
          <cell r="C9737">
            <v>20</v>
          </cell>
        </row>
        <row r="9738">
          <cell r="C9738">
            <v>20</v>
          </cell>
        </row>
        <row r="9739">
          <cell r="C9739">
            <v>20</v>
          </cell>
        </row>
        <row r="9740">
          <cell r="C9740">
            <v>20</v>
          </cell>
        </row>
        <row r="9741">
          <cell r="C9741">
            <v>20</v>
          </cell>
        </row>
        <row r="9742">
          <cell r="C9742">
            <v>20</v>
          </cell>
        </row>
        <row r="9743">
          <cell r="C9743">
            <v>20</v>
          </cell>
        </row>
        <row r="9744">
          <cell r="C9744">
            <v>20</v>
          </cell>
        </row>
        <row r="9745">
          <cell r="C9745">
            <v>20</v>
          </cell>
        </row>
        <row r="9746">
          <cell r="C9746">
            <v>20</v>
          </cell>
        </row>
        <row r="9747">
          <cell r="C9747">
            <v>20</v>
          </cell>
        </row>
        <row r="9748">
          <cell r="C9748">
            <v>20</v>
          </cell>
        </row>
        <row r="9749">
          <cell r="C9749">
            <v>20</v>
          </cell>
        </row>
        <row r="9750">
          <cell r="C9750">
            <v>20</v>
          </cell>
        </row>
        <row r="9751">
          <cell r="C9751">
            <v>20</v>
          </cell>
        </row>
        <row r="9752">
          <cell r="C9752">
            <v>20</v>
          </cell>
        </row>
        <row r="9753">
          <cell r="C9753">
            <v>20</v>
          </cell>
        </row>
        <row r="9754">
          <cell r="C9754">
            <v>20</v>
          </cell>
        </row>
        <row r="9755">
          <cell r="C9755">
            <v>20</v>
          </cell>
        </row>
        <row r="9756">
          <cell r="C9756">
            <v>20</v>
          </cell>
        </row>
        <row r="9757">
          <cell r="C9757">
            <v>20</v>
          </cell>
        </row>
        <row r="9758">
          <cell r="C9758">
            <v>20</v>
          </cell>
        </row>
        <row r="9759">
          <cell r="C9759">
            <v>20</v>
          </cell>
        </row>
        <row r="9760">
          <cell r="C9760">
            <v>20</v>
          </cell>
        </row>
        <row r="9761">
          <cell r="C9761">
            <v>20</v>
          </cell>
        </row>
        <row r="9762">
          <cell r="C9762">
            <v>20</v>
          </cell>
        </row>
        <row r="9763">
          <cell r="C9763">
            <v>20</v>
          </cell>
        </row>
        <row r="9764">
          <cell r="C9764">
            <v>20</v>
          </cell>
        </row>
        <row r="9765">
          <cell r="C9765">
            <v>20</v>
          </cell>
        </row>
        <row r="9766">
          <cell r="C9766">
            <v>20</v>
          </cell>
        </row>
        <row r="9767">
          <cell r="C9767">
            <v>20</v>
          </cell>
        </row>
        <row r="9768">
          <cell r="C9768">
            <v>20</v>
          </cell>
        </row>
        <row r="9769">
          <cell r="C9769">
            <v>20</v>
          </cell>
        </row>
        <row r="9770">
          <cell r="C9770">
            <v>20</v>
          </cell>
        </row>
        <row r="9771">
          <cell r="C9771">
            <v>20</v>
          </cell>
        </row>
        <row r="9772">
          <cell r="C9772">
            <v>20</v>
          </cell>
        </row>
        <row r="9773">
          <cell r="C9773">
            <v>20</v>
          </cell>
        </row>
        <row r="9774">
          <cell r="C9774">
            <v>20</v>
          </cell>
        </row>
        <row r="9775">
          <cell r="C9775">
            <v>20</v>
          </cell>
        </row>
        <row r="9776">
          <cell r="C9776">
            <v>20</v>
          </cell>
        </row>
        <row r="9777">
          <cell r="C9777">
            <v>20</v>
          </cell>
        </row>
        <row r="9778">
          <cell r="C9778">
            <v>20</v>
          </cell>
        </row>
        <row r="9779">
          <cell r="C9779">
            <v>20</v>
          </cell>
        </row>
        <row r="9780">
          <cell r="C9780">
            <v>20</v>
          </cell>
        </row>
        <row r="9781">
          <cell r="C9781">
            <v>20</v>
          </cell>
        </row>
        <row r="9782">
          <cell r="C9782">
            <v>20</v>
          </cell>
        </row>
        <row r="9783">
          <cell r="C9783">
            <v>20</v>
          </cell>
        </row>
        <row r="9784">
          <cell r="C9784">
            <v>20</v>
          </cell>
        </row>
        <row r="9785">
          <cell r="C9785">
            <v>20</v>
          </cell>
        </row>
        <row r="9786">
          <cell r="C9786">
            <v>20</v>
          </cell>
        </row>
        <row r="9787">
          <cell r="C9787">
            <v>20</v>
          </cell>
        </row>
        <row r="9788">
          <cell r="C9788">
            <v>20</v>
          </cell>
        </row>
        <row r="9789">
          <cell r="C9789">
            <v>20</v>
          </cell>
        </row>
        <row r="9790">
          <cell r="C9790">
            <v>20</v>
          </cell>
        </row>
        <row r="9791">
          <cell r="C9791">
            <v>20</v>
          </cell>
        </row>
        <row r="9792">
          <cell r="C9792">
            <v>20</v>
          </cell>
        </row>
        <row r="9793">
          <cell r="C9793">
            <v>20</v>
          </cell>
        </row>
        <row r="9794">
          <cell r="C9794">
            <v>20</v>
          </cell>
        </row>
        <row r="9795">
          <cell r="C9795">
            <v>20</v>
          </cell>
        </row>
        <row r="9796">
          <cell r="C9796">
            <v>20</v>
          </cell>
        </row>
        <row r="9797">
          <cell r="C9797">
            <v>20</v>
          </cell>
        </row>
        <row r="9798">
          <cell r="C9798">
            <v>20</v>
          </cell>
        </row>
        <row r="9799">
          <cell r="C9799">
            <v>20</v>
          </cell>
        </row>
        <row r="9800">
          <cell r="C9800">
            <v>20</v>
          </cell>
        </row>
        <row r="9801">
          <cell r="C9801">
            <v>20</v>
          </cell>
        </row>
        <row r="9802">
          <cell r="C9802">
            <v>20</v>
          </cell>
        </row>
        <row r="9803">
          <cell r="C9803">
            <v>20</v>
          </cell>
        </row>
        <row r="9804">
          <cell r="C9804">
            <v>20</v>
          </cell>
        </row>
        <row r="9805">
          <cell r="C9805">
            <v>20</v>
          </cell>
        </row>
        <row r="9806">
          <cell r="C9806">
            <v>20</v>
          </cell>
        </row>
        <row r="9807">
          <cell r="C9807">
            <v>20</v>
          </cell>
        </row>
        <row r="9808">
          <cell r="C9808">
            <v>20</v>
          </cell>
        </row>
        <row r="9809">
          <cell r="C9809">
            <v>20</v>
          </cell>
        </row>
        <row r="9810">
          <cell r="C9810">
            <v>20</v>
          </cell>
        </row>
        <row r="9811">
          <cell r="C9811">
            <v>20</v>
          </cell>
        </row>
        <row r="9812">
          <cell r="C9812">
            <v>20</v>
          </cell>
        </row>
        <row r="9813">
          <cell r="C9813">
            <v>20</v>
          </cell>
        </row>
        <row r="9814">
          <cell r="C9814">
            <v>20</v>
          </cell>
        </row>
        <row r="9815">
          <cell r="C9815">
            <v>20</v>
          </cell>
        </row>
        <row r="9816">
          <cell r="C9816">
            <v>20</v>
          </cell>
        </row>
        <row r="9817">
          <cell r="C9817">
            <v>20</v>
          </cell>
        </row>
        <row r="9818">
          <cell r="C9818">
            <v>20</v>
          </cell>
        </row>
        <row r="9819">
          <cell r="C9819">
            <v>20</v>
          </cell>
        </row>
        <row r="9820">
          <cell r="C9820">
            <v>20</v>
          </cell>
        </row>
        <row r="9821">
          <cell r="C9821">
            <v>20</v>
          </cell>
        </row>
        <row r="9822">
          <cell r="C9822">
            <v>20</v>
          </cell>
        </row>
        <row r="9823">
          <cell r="C9823">
            <v>20</v>
          </cell>
        </row>
        <row r="9824">
          <cell r="C9824">
            <v>20</v>
          </cell>
        </row>
        <row r="9825">
          <cell r="C9825">
            <v>20</v>
          </cell>
        </row>
        <row r="9826">
          <cell r="C9826">
            <v>20</v>
          </cell>
        </row>
        <row r="9827">
          <cell r="C9827">
            <v>20</v>
          </cell>
        </row>
        <row r="9828">
          <cell r="C9828">
            <v>20</v>
          </cell>
        </row>
        <row r="9829">
          <cell r="C9829">
            <v>20</v>
          </cell>
        </row>
        <row r="9830">
          <cell r="C9830">
            <v>20</v>
          </cell>
        </row>
        <row r="9831">
          <cell r="C9831">
            <v>20</v>
          </cell>
        </row>
        <row r="9832">
          <cell r="C9832">
            <v>20</v>
          </cell>
        </row>
        <row r="9833">
          <cell r="C9833">
            <v>20</v>
          </cell>
        </row>
        <row r="9834">
          <cell r="C9834">
            <v>20</v>
          </cell>
        </row>
        <row r="9835">
          <cell r="C9835">
            <v>20</v>
          </cell>
        </row>
        <row r="9836">
          <cell r="C9836">
            <v>20</v>
          </cell>
        </row>
        <row r="9837">
          <cell r="C9837">
            <v>20</v>
          </cell>
        </row>
        <row r="9838">
          <cell r="C9838">
            <v>20</v>
          </cell>
        </row>
        <row r="9839">
          <cell r="C9839">
            <v>20</v>
          </cell>
        </row>
        <row r="9840">
          <cell r="C9840">
            <v>20</v>
          </cell>
        </row>
        <row r="9841">
          <cell r="C9841">
            <v>20</v>
          </cell>
        </row>
        <row r="9842">
          <cell r="C9842">
            <v>20</v>
          </cell>
        </row>
        <row r="9843">
          <cell r="C9843">
            <v>20</v>
          </cell>
        </row>
        <row r="9844">
          <cell r="C9844">
            <v>22</v>
          </cell>
        </row>
        <row r="9845">
          <cell r="C9845">
            <v>22</v>
          </cell>
        </row>
        <row r="9846">
          <cell r="C9846">
            <v>22</v>
          </cell>
        </row>
        <row r="9847">
          <cell r="C9847">
            <v>22</v>
          </cell>
        </row>
        <row r="9848">
          <cell r="C9848">
            <v>22</v>
          </cell>
        </row>
        <row r="9849">
          <cell r="C9849">
            <v>22</v>
          </cell>
        </row>
        <row r="9850">
          <cell r="C9850">
            <v>22</v>
          </cell>
        </row>
        <row r="9851">
          <cell r="C9851">
            <v>22</v>
          </cell>
        </row>
        <row r="9852">
          <cell r="C9852">
            <v>22</v>
          </cell>
        </row>
        <row r="9853">
          <cell r="C9853">
            <v>22</v>
          </cell>
        </row>
        <row r="9854">
          <cell r="C9854">
            <v>22</v>
          </cell>
        </row>
        <row r="9855">
          <cell r="C9855">
            <v>22</v>
          </cell>
        </row>
        <row r="9856">
          <cell r="C9856">
            <v>22</v>
          </cell>
        </row>
        <row r="9857">
          <cell r="C9857">
            <v>22</v>
          </cell>
        </row>
        <row r="9858">
          <cell r="C9858">
            <v>22</v>
          </cell>
        </row>
        <row r="9859">
          <cell r="C9859">
            <v>22</v>
          </cell>
        </row>
        <row r="9860">
          <cell r="C9860">
            <v>22</v>
          </cell>
        </row>
        <row r="9861">
          <cell r="C9861">
            <v>22</v>
          </cell>
        </row>
        <row r="9862">
          <cell r="C9862">
            <v>22</v>
          </cell>
        </row>
        <row r="9863">
          <cell r="C9863">
            <v>22</v>
          </cell>
        </row>
        <row r="9864">
          <cell r="C9864">
            <v>22</v>
          </cell>
        </row>
        <row r="9865">
          <cell r="C9865">
            <v>22</v>
          </cell>
        </row>
        <row r="9866">
          <cell r="C9866">
            <v>22</v>
          </cell>
        </row>
        <row r="9867">
          <cell r="C9867">
            <v>22</v>
          </cell>
        </row>
        <row r="9868">
          <cell r="C9868">
            <v>22</v>
          </cell>
        </row>
        <row r="9869">
          <cell r="C9869">
            <v>22</v>
          </cell>
        </row>
        <row r="9870">
          <cell r="C9870">
            <v>22</v>
          </cell>
        </row>
        <row r="9871">
          <cell r="C9871">
            <v>22</v>
          </cell>
        </row>
        <row r="9872">
          <cell r="C9872">
            <v>22</v>
          </cell>
        </row>
        <row r="9873">
          <cell r="C9873">
            <v>22</v>
          </cell>
        </row>
        <row r="9874">
          <cell r="C9874">
            <v>22</v>
          </cell>
        </row>
        <row r="9875">
          <cell r="C9875">
            <v>22</v>
          </cell>
        </row>
        <row r="9876">
          <cell r="C9876">
            <v>22</v>
          </cell>
        </row>
        <row r="9877">
          <cell r="C9877">
            <v>22</v>
          </cell>
        </row>
        <row r="9878">
          <cell r="C9878">
            <v>22</v>
          </cell>
        </row>
        <row r="9879">
          <cell r="C9879">
            <v>22</v>
          </cell>
        </row>
        <row r="9880">
          <cell r="C9880">
            <v>22</v>
          </cell>
        </row>
        <row r="9881">
          <cell r="C9881">
            <v>22</v>
          </cell>
        </row>
        <row r="9882">
          <cell r="C9882">
            <v>22</v>
          </cell>
        </row>
        <row r="9883">
          <cell r="C9883">
            <v>22</v>
          </cell>
        </row>
        <row r="9884">
          <cell r="C9884">
            <v>22</v>
          </cell>
        </row>
        <row r="9885">
          <cell r="C9885">
            <v>22</v>
          </cell>
        </row>
        <row r="9886">
          <cell r="C9886">
            <v>22</v>
          </cell>
        </row>
        <row r="9887">
          <cell r="C9887">
            <v>22</v>
          </cell>
        </row>
        <row r="9888">
          <cell r="C9888">
            <v>22</v>
          </cell>
        </row>
        <row r="9889">
          <cell r="C9889">
            <v>22</v>
          </cell>
        </row>
        <row r="9890">
          <cell r="C9890">
            <v>22</v>
          </cell>
        </row>
        <row r="9891">
          <cell r="C9891">
            <v>22</v>
          </cell>
        </row>
        <row r="9892">
          <cell r="C9892">
            <v>22</v>
          </cell>
        </row>
        <row r="9893">
          <cell r="C9893">
            <v>22</v>
          </cell>
        </row>
        <row r="9894">
          <cell r="C9894">
            <v>22</v>
          </cell>
        </row>
        <row r="9895">
          <cell r="C9895">
            <v>22</v>
          </cell>
        </row>
        <row r="9896">
          <cell r="C9896">
            <v>22</v>
          </cell>
        </row>
        <row r="9897">
          <cell r="C9897">
            <v>22</v>
          </cell>
        </row>
        <row r="9898">
          <cell r="C9898">
            <v>22</v>
          </cell>
        </row>
        <row r="9899">
          <cell r="C9899">
            <v>22</v>
          </cell>
        </row>
        <row r="9900">
          <cell r="C9900">
            <v>22</v>
          </cell>
        </row>
        <row r="9901">
          <cell r="C9901">
            <v>22</v>
          </cell>
        </row>
        <row r="9902">
          <cell r="C9902">
            <v>22</v>
          </cell>
        </row>
        <row r="9903">
          <cell r="C9903">
            <v>22</v>
          </cell>
        </row>
        <row r="9904">
          <cell r="C9904">
            <v>22</v>
          </cell>
        </row>
        <row r="9905">
          <cell r="C9905">
            <v>22</v>
          </cell>
        </row>
        <row r="9906">
          <cell r="C9906">
            <v>22</v>
          </cell>
        </row>
        <row r="9907">
          <cell r="C9907">
            <v>22</v>
          </cell>
        </row>
        <row r="9908">
          <cell r="C9908">
            <v>22</v>
          </cell>
        </row>
        <row r="9909">
          <cell r="C9909">
            <v>22</v>
          </cell>
        </row>
        <row r="9910">
          <cell r="C9910">
            <v>22</v>
          </cell>
        </row>
        <row r="9911">
          <cell r="C9911">
            <v>22</v>
          </cell>
        </row>
        <row r="9912">
          <cell r="C9912">
            <v>22</v>
          </cell>
        </row>
        <row r="9913">
          <cell r="C9913">
            <v>22</v>
          </cell>
        </row>
        <row r="9914">
          <cell r="C9914">
            <v>22</v>
          </cell>
        </row>
        <row r="9915">
          <cell r="C9915">
            <v>22</v>
          </cell>
        </row>
        <row r="9916">
          <cell r="C9916">
            <v>22</v>
          </cell>
        </row>
        <row r="9917">
          <cell r="C9917">
            <v>22</v>
          </cell>
        </row>
        <row r="9918">
          <cell r="C9918">
            <v>22</v>
          </cell>
        </row>
        <row r="9919">
          <cell r="C9919">
            <v>22</v>
          </cell>
        </row>
        <row r="9920">
          <cell r="C9920">
            <v>22</v>
          </cell>
        </row>
        <row r="9921">
          <cell r="C9921">
            <v>22</v>
          </cell>
        </row>
        <row r="9922">
          <cell r="C9922">
            <v>22</v>
          </cell>
        </row>
        <row r="9923">
          <cell r="C9923">
            <v>22</v>
          </cell>
        </row>
        <row r="9924">
          <cell r="C9924">
            <v>22</v>
          </cell>
        </row>
        <row r="9925">
          <cell r="C9925">
            <v>22</v>
          </cell>
        </row>
        <row r="9926">
          <cell r="C9926">
            <v>22</v>
          </cell>
        </row>
        <row r="9927">
          <cell r="C9927">
            <v>22</v>
          </cell>
        </row>
        <row r="9928">
          <cell r="C9928">
            <v>22</v>
          </cell>
        </row>
        <row r="9929">
          <cell r="C9929">
            <v>22</v>
          </cell>
        </row>
        <row r="9930">
          <cell r="C9930">
            <v>22</v>
          </cell>
        </row>
        <row r="9931">
          <cell r="C9931">
            <v>22</v>
          </cell>
        </row>
        <row r="9932">
          <cell r="C9932">
            <v>22</v>
          </cell>
        </row>
        <row r="9933">
          <cell r="C9933">
            <v>22</v>
          </cell>
        </row>
        <row r="9934">
          <cell r="C9934">
            <v>22</v>
          </cell>
        </row>
        <row r="9935">
          <cell r="C9935">
            <v>22</v>
          </cell>
        </row>
        <row r="9936">
          <cell r="C9936">
            <v>22</v>
          </cell>
        </row>
        <row r="9937">
          <cell r="C9937">
            <v>22</v>
          </cell>
        </row>
        <row r="9938">
          <cell r="C9938">
            <v>22</v>
          </cell>
        </row>
        <row r="9939">
          <cell r="C9939">
            <v>22</v>
          </cell>
        </row>
        <row r="9940">
          <cell r="C9940">
            <v>22</v>
          </cell>
        </row>
        <row r="9941">
          <cell r="C9941">
            <v>22</v>
          </cell>
        </row>
        <row r="9942">
          <cell r="C9942">
            <v>22</v>
          </cell>
        </row>
        <row r="9943">
          <cell r="C9943">
            <v>22</v>
          </cell>
        </row>
        <row r="9944">
          <cell r="C9944">
            <v>22</v>
          </cell>
        </row>
        <row r="9945">
          <cell r="C9945">
            <v>22</v>
          </cell>
        </row>
        <row r="9946">
          <cell r="C9946">
            <v>22</v>
          </cell>
        </row>
        <row r="9947">
          <cell r="C9947">
            <v>22</v>
          </cell>
        </row>
        <row r="9948">
          <cell r="C9948">
            <v>22</v>
          </cell>
        </row>
        <row r="9949">
          <cell r="C9949">
            <v>22</v>
          </cell>
        </row>
        <row r="9950">
          <cell r="C9950">
            <v>22</v>
          </cell>
        </row>
        <row r="9951">
          <cell r="C9951">
            <v>22</v>
          </cell>
        </row>
        <row r="9952">
          <cell r="C9952">
            <v>22</v>
          </cell>
        </row>
        <row r="9953">
          <cell r="C9953">
            <v>22</v>
          </cell>
        </row>
        <row r="9954">
          <cell r="C9954">
            <v>22</v>
          </cell>
        </row>
        <row r="9955">
          <cell r="C9955">
            <v>22</v>
          </cell>
        </row>
        <row r="9956">
          <cell r="C9956">
            <v>22</v>
          </cell>
        </row>
        <row r="9957">
          <cell r="C9957">
            <v>22</v>
          </cell>
        </row>
        <row r="9958">
          <cell r="C9958">
            <v>22</v>
          </cell>
        </row>
        <row r="9959">
          <cell r="C9959">
            <v>22</v>
          </cell>
        </row>
        <row r="9960">
          <cell r="C9960">
            <v>22</v>
          </cell>
        </row>
        <row r="9961">
          <cell r="C9961">
            <v>22</v>
          </cell>
        </row>
        <row r="9962">
          <cell r="C9962">
            <v>22</v>
          </cell>
        </row>
        <row r="9963">
          <cell r="C9963">
            <v>22</v>
          </cell>
        </row>
        <row r="9964">
          <cell r="C9964">
            <v>22</v>
          </cell>
        </row>
        <row r="9965">
          <cell r="C9965">
            <v>22</v>
          </cell>
        </row>
        <row r="9966">
          <cell r="C9966">
            <v>22</v>
          </cell>
        </row>
        <row r="9967">
          <cell r="C9967">
            <v>22</v>
          </cell>
        </row>
        <row r="9968">
          <cell r="C9968">
            <v>22</v>
          </cell>
        </row>
        <row r="9969">
          <cell r="C9969">
            <v>22</v>
          </cell>
        </row>
        <row r="9970">
          <cell r="C9970">
            <v>22</v>
          </cell>
        </row>
        <row r="9971">
          <cell r="C9971">
            <v>22</v>
          </cell>
        </row>
        <row r="9972">
          <cell r="C9972">
            <v>22</v>
          </cell>
        </row>
        <row r="9973">
          <cell r="C9973">
            <v>22</v>
          </cell>
        </row>
        <row r="9974">
          <cell r="C9974">
            <v>22</v>
          </cell>
        </row>
        <row r="9975">
          <cell r="C9975">
            <v>22</v>
          </cell>
        </row>
        <row r="9976">
          <cell r="C9976">
            <v>22</v>
          </cell>
        </row>
        <row r="9977">
          <cell r="C9977">
            <v>22</v>
          </cell>
        </row>
        <row r="9978">
          <cell r="C9978">
            <v>22</v>
          </cell>
        </row>
        <row r="9979">
          <cell r="C9979">
            <v>22</v>
          </cell>
        </row>
        <row r="9980">
          <cell r="C9980">
            <v>22</v>
          </cell>
        </row>
        <row r="9981">
          <cell r="C9981">
            <v>22</v>
          </cell>
        </row>
        <row r="9982">
          <cell r="C9982">
            <v>22</v>
          </cell>
        </row>
        <row r="9983">
          <cell r="C9983">
            <v>22</v>
          </cell>
        </row>
        <row r="9984">
          <cell r="C9984">
            <v>22</v>
          </cell>
        </row>
        <row r="9985">
          <cell r="C9985">
            <v>22</v>
          </cell>
        </row>
        <row r="9986">
          <cell r="C9986">
            <v>22</v>
          </cell>
        </row>
        <row r="9987">
          <cell r="C9987">
            <v>22</v>
          </cell>
        </row>
        <row r="9988">
          <cell r="C9988">
            <v>22</v>
          </cell>
        </row>
        <row r="9989">
          <cell r="C9989">
            <v>22</v>
          </cell>
        </row>
        <row r="9990">
          <cell r="C9990">
            <v>22</v>
          </cell>
        </row>
        <row r="9991">
          <cell r="C9991">
            <v>22</v>
          </cell>
        </row>
        <row r="9992">
          <cell r="C9992">
            <v>22</v>
          </cell>
        </row>
        <row r="9993">
          <cell r="C9993">
            <v>22</v>
          </cell>
        </row>
        <row r="9994">
          <cell r="C9994">
            <v>22</v>
          </cell>
        </row>
        <row r="9995">
          <cell r="C9995">
            <v>22</v>
          </cell>
        </row>
        <row r="9996">
          <cell r="C9996">
            <v>22</v>
          </cell>
        </row>
        <row r="9997">
          <cell r="C9997">
            <v>22</v>
          </cell>
        </row>
        <row r="9998">
          <cell r="C9998">
            <v>22</v>
          </cell>
        </row>
        <row r="9999">
          <cell r="C9999">
            <v>22</v>
          </cell>
        </row>
        <row r="10000">
          <cell r="C10000">
            <v>22</v>
          </cell>
        </row>
        <row r="10001">
          <cell r="C10001">
            <v>22</v>
          </cell>
        </row>
        <row r="10002">
          <cell r="C10002">
            <v>22</v>
          </cell>
        </row>
        <row r="10003">
          <cell r="C10003">
            <v>22</v>
          </cell>
        </row>
        <row r="10004">
          <cell r="C10004">
            <v>22</v>
          </cell>
        </row>
        <row r="10005">
          <cell r="C10005">
            <v>22</v>
          </cell>
        </row>
        <row r="10006">
          <cell r="C10006">
            <v>22</v>
          </cell>
        </row>
        <row r="10007">
          <cell r="C10007">
            <v>22</v>
          </cell>
        </row>
        <row r="10008">
          <cell r="C10008">
            <v>22</v>
          </cell>
        </row>
        <row r="10009">
          <cell r="C10009">
            <v>22</v>
          </cell>
        </row>
        <row r="10010">
          <cell r="C10010">
            <v>22</v>
          </cell>
        </row>
        <row r="10011">
          <cell r="C10011">
            <v>22</v>
          </cell>
        </row>
        <row r="10012">
          <cell r="C10012">
            <v>22</v>
          </cell>
        </row>
        <row r="10013">
          <cell r="C10013">
            <v>22</v>
          </cell>
        </row>
        <row r="10014">
          <cell r="C10014">
            <v>22</v>
          </cell>
        </row>
        <row r="10015">
          <cell r="C10015">
            <v>22</v>
          </cell>
        </row>
        <row r="10016">
          <cell r="C10016">
            <v>22</v>
          </cell>
        </row>
        <row r="10017">
          <cell r="C10017">
            <v>22</v>
          </cell>
        </row>
        <row r="10018">
          <cell r="C10018">
            <v>22</v>
          </cell>
        </row>
        <row r="10019">
          <cell r="C10019">
            <v>22</v>
          </cell>
        </row>
        <row r="10020">
          <cell r="C10020">
            <v>22</v>
          </cell>
        </row>
        <row r="10021">
          <cell r="C10021">
            <v>22</v>
          </cell>
        </row>
        <row r="10022">
          <cell r="C10022">
            <v>22</v>
          </cell>
        </row>
        <row r="10023">
          <cell r="C10023">
            <v>22</v>
          </cell>
        </row>
        <row r="10024">
          <cell r="C10024">
            <v>22</v>
          </cell>
        </row>
        <row r="10025">
          <cell r="C10025">
            <v>22</v>
          </cell>
        </row>
        <row r="10026">
          <cell r="C10026">
            <v>22</v>
          </cell>
        </row>
        <row r="10027">
          <cell r="C10027">
            <v>22</v>
          </cell>
        </row>
        <row r="10028">
          <cell r="C10028">
            <v>22</v>
          </cell>
        </row>
        <row r="10029">
          <cell r="C10029">
            <v>22</v>
          </cell>
        </row>
        <row r="10030">
          <cell r="C10030">
            <v>22</v>
          </cell>
        </row>
        <row r="10031">
          <cell r="C10031">
            <v>22</v>
          </cell>
        </row>
        <row r="10032">
          <cell r="C10032">
            <v>22</v>
          </cell>
        </row>
        <row r="10033">
          <cell r="C10033">
            <v>22</v>
          </cell>
        </row>
        <row r="10034">
          <cell r="C10034">
            <v>22</v>
          </cell>
        </row>
        <row r="10035">
          <cell r="C10035">
            <v>22</v>
          </cell>
        </row>
        <row r="10036">
          <cell r="C10036">
            <v>22</v>
          </cell>
        </row>
        <row r="10037">
          <cell r="C10037">
            <v>22</v>
          </cell>
        </row>
        <row r="10038">
          <cell r="C10038">
            <v>22</v>
          </cell>
        </row>
        <row r="10039">
          <cell r="C10039">
            <v>22</v>
          </cell>
        </row>
        <row r="10040">
          <cell r="C10040">
            <v>22</v>
          </cell>
        </row>
        <row r="10041">
          <cell r="C10041">
            <v>22</v>
          </cell>
        </row>
        <row r="10042">
          <cell r="C10042">
            <v>22</v>
          </cell>
        </row>
        <row r="10043">
          <cell r="C10043">
            <v>22</v>
          </cell>
        </row>
        <row r="10044">
          <cell r="C10044">
            <v>22</v>
          </cell>
        </row>
        <row r="10045">
          <cell r="C10045">
            <v>22</v>
          </cell>
        </row>
        <row r="10046">
          <cell r="C10046">
            <v>22</v>
          </cell>
        </row>
        <row r="10047">
          <cell r="C10047">
            <v>22</v>
          </cell>
        </row>
        <row r="10048">
          <cell r="C10048">
            <v>22</v>
          </cell>
        </row>
        <row r="10049">
          <cell r="C10049">
            <v>22</v>
          </cell>
        </row>
        <row r="10050">
          <cell r="C10050">
            <v>22</v>
          </cell>
        </row>
        <row r="10051">
          <cell r="C10051">
            <v>22</v>
          </cell>
        </row>
        <row r="10052">
          <cell r="C10052">
            <v>22</v>
          </cell>
        </row>
        <row r="10053">
          <cell r="C10053">
            <v>22</v>
          </cell>
        </row>
        <row r="10054">
          <cell r="C10054">
            <v>22</v>
          </cell>
        </row>
        <row r="10055">
          <cell r="C10055">
            <v>22</v>
          </cell>
        </row>
        <row r="10056">
          <cell r="C10056">
            <v>22</v>
          </cell>
        </row>
        <row r="10057">
          <cell r="C10057">
            <v>22</v>
          </cell>
        </row>
        <row r="10058">
          <cell r="C10058">
            <v>22</v>
          </cell>
        </row>
        <row r="10059">
          <cell r="C10059">
            <v>22</v>
          </cell>
        </row>
        <row r="10060">
          <cell r="C10060">
            <v>22</v>
          </cell>
        </row>
        <row r="10061">
          <cell r="C10061">
            <v>22</v>
          </cell>
        </row>
        <row r="10062">
          <cell r="C10062">
            <v>22</v>
          </cell>
        </row>
        <row r="10063">
          <cell r="C10063">
            <v>22</v>
          </cell>
        </row>
        <row r="10064">
          <cell r="C10064">
            <v>22</v>
          </cell>
        </row>
        <row r="10065">
          <cell r="C10065">
            <v>22</v>
          </cell>
        </row>
        <row r="10066">
          <cell r="C10066">
            <v>22</v>
          </cell>
        </row>
        <row r="10067">
          <cell r="C10067">
            <v>22</v>
          </cell>
        </row>
        <row r="10068">
          <cell r="C10068">
            <v>22</v>
          </cell>
        </row>
        <row r="10069">
          <cell r="C10069">
            <v>22</v>
          </cell>
        </row>
        <row r="10070">
          <cell r="C10070">
            <v>22</v>
          </cell>
        </row>
        <row r="10071">
          <cell r="C10071">
            <v>22</v>
          </cell>
        </row>
        <row r="10072">
          <cell r="C10072">
            <v>22</v>
          </cell>
        </row>
        <row r="10073">
          <cell r="C10073">
            <v>22</v>
          </cell>
        </row>
        <row r="10074">
          <cell r="C10074">
            <v>22</v>
          </cell>
        </row>
        <row r="10075">
          <cell r="C10075">
            <v>22</v>
          </cell>
        </row>
        <row r="10076">
          <cell r="C10076">
            <v>22</v>
          </cell>
        </row>
        <row r="10077">
          <cell r="C10077">
            <v>22</v>
          </cell>
        </row>
        <row r="10078">
          <cell r="C10078">
            <v>22</v>
          </cell>
        </row>
        <row r="10079">
          <cell r="C10079">
            <v>22</v>
          </cell>
        </row>
        <row r="10080">
          <cell r="C10080">
            <v>22</v>
          </cell>
        </row>
        <row r="10081">
          <cell r="C10081">
            <v>22</v>
          </cell>
        </row>
        <row r="10082">
          <cell r="C10082">
            <v>22</v>
          </cell>
        </row>
        <row r="10083">
          <cell r="C10083">
            <v>22</v>
          </cell>
        </row>
        <row r="10084">
          <cell r="C10084">
            <v>22</v>
          </cell>
        </row>
        <row r="10085">
          <cell r="C10085">
            <v>22</v>
          </cell>
        </row>
        <row r="10086">
          <cell r="C10086">
            <v>22</v>
          </cell>
        </row>
        <row r="10087">
          <cell r="C10087">
            <v>22</v>
          </cell>
        </row>
        <row r="10088">
          <cell r="C10088">
            <v>22</v>
          </cell>
        </row>
        <row r="10089">
          <cell r="C10089">
            <v>22</v>
          </cell>
        </row>
        <row r="10090">
          <cell r="C10090">
            <v>22</v>
          </cell>
        </row>
        <row r="10091">
          <cell r="C10091">
            <v>22</v>
          </cell>
        </row>
        <row r="10092">
          <cell r="C10092">
            <v>22</v>
          </cell>
        </row>
        <row r="10093">
          <cell r="C10093">
            <v>22</v>
          </cell>
        </row>
        <row r="10094">
          <cell r="C10094">
            <v>22</v>
          </cell>
        </row>
        <row r="10095">
          <cell r="C10095">
            <v>22</v>
          </cell>
        </row>
        <row r="10096">
          <cell r="C10096">
            <v>22</v>
          </cell>
        </row>
        <row r="10097">
          <cell r="C10097">
            <v>22</v>
          </cell>
        </row>
        <row r="10098">
          <cell r="C10098">
            <v>22</v>
          </cell>
        </row>
        <row r="10099">
          <cell r="C10099">
            <v>22</v>
          </cell>
        </row>
        <row r="10100">
          <cell r="C10100">
            <v>22</v>
          </cell>
        </row>
        <row r="10101">
          <cell r="C10101">
            <v>22</v>
          </cell>
        </row>
        <row r="10102">
          <cell r="C10102">
            <v>22</v>
          </cell>
        </row>
        <row r="10103">
          <cell r="C10103">
            <v>22</v>
          </cell>
        </row>
        <row r="10104">
          <cell r="C10104">
            <v>22</v>
          </cell>
        </row>
        <row r="10105">
          <cell r="C10105">
            <v>22</v>
          </cell>
        </row>
        <row r="10106">
          <cell r="C10106">
            <v>22</v>
          </cell>
        </row>
        <row r="10107">
          <cell r="C10107">
            <v>22</v>
          </cell>
        </row>
        <row r="10108">
          <cell r="C10108">
            <v>22</v>
          </cell>
        </row>
        <row r="10109">
          <cell r="C10109">
            <v>22</v>
          </cell>
        </row>
        <row r="10110">
          <cell r="C10110">
            <v>22</v>
          </cell>
        </row>
        <row r="10111">
          <cell r="C10111">
            <v>22</v>
          </cell>
        </row>
        <row r="10112">
          <cell r="C10112">
            <v>22</v>
          </cell>
        </row>
        <row r="10113">
          <cell r="C10113">
            <v>22</v>
          </cell>
        </row>
        <row r="10114">
          <cell r="C10114">
            <v>22</v>
          </cell>
        </row>
        <row r="10115">
          <cell r="C10115">
            <v>22</v>
          </cell>
        </row>
        <row r="10116">
          <cell r="C10116">
            <v>22</v>
          </cell>
        </row>
        <row r="10117">
          <cell r="C10117">
            <v>22</v>
          </cell>
        </row>
        <row r="10118">
          <cell r="C10118">
            <v>22</v>
          </cell>
        </row>
        <row r="10119">
          <cell r="C10119">
            <v>22</v>
          </cell>
        </row>
        <row r="10120">
          <cell r="C10120">
            <v>22</v>
          </cell>
        </row>
        <row r="10121">
          <cell r="C10121">
            <v>22</v>
          </cell>
        </row>
        <row r="10122">
          <cell r="C10122">
            <v>22</v>
          </cell>
        </row>
        <row r="10123">
          <cell r="C10123">
            <v>22</v>
          </cell>
        </row>
        <row r="10124">
          <cell r="C10124">
            <v>22</v>
          </cell>
        </row>
        <row r="10125">
          <cell r="C10125">
            <v>22</v>
          </cell>
        </row>
        <row r="10126">
          <cell r="C10126">
            <v>22</v>
          </cell>
        </row>
        <row r="10127">
          <cell r="C10127">
            <v>22</v>
          </cell>
        </row>
        <row r="10128">
          <cell r="C10128">
            <v>22</v>
          </cell>
        </row>
        <row r="10129">
          <cell r="C10129">
            <v>22</v>
          </cell>
        </row>
        <row r="10130">
          <cell r="C10130">
            <v>22</v>
          </cell>
        </row>
        <row r="10131">
          <cell r="C10131">
            <v>22</v>
          </cell>
        </row>
        <row r="10132">
          <cell r="C10132">
            <v>22</v>
          </cell>
        </row>
        <row r="10133">
          <cell r="C10133">
            <v>22</v>
          </cell>
        </row>
        <row r="10134">
          <cell r="C10134">
            <v>22</v>
          </cell>
        </row>
        <row r="10135">
          <cell r="C10135">
            <v>22</v>
          </cell>
        </row>
        <row r="10136">
          <cell r="C10136">
            <v>22</v>
          </cell>
        </row>
        <row r="10137">
          <cell r="C10137">
            <v>22</v>
          </cell>
        </row>
        <row r="10138">
          <cell r="C10138">
            <v>22</v>
          </cell>
        </row>
        <row r="10139">
          <cell r="C10139">
            <v>22</v>
          </cell>
        </row>
        <row r="10140">
          <cell r="C10140">
            <v>22</v>
          </cell>
        </row>
        <row r="10141">
          <cell r="C10141">
            <v>22</v>
          </cell>
        </row>
        <row r="10142">
          <cell r="C10142">
            <v>22</v>
          </cell>
        </row>
        <row r="10143">
          <cell r="C10143">
            <v>22</v>
          </cell>
        </row>
        <row r="10144">
          <cell r="C10144">
            <v>22</v>
          </cell>
        </row>
        <row r="10145">
          <cell r="C10145">
            <v>22</v>
          </cell>
        </row>
        <row r="10146">
          <cell r="C10146">
            <v>22</v>
          </cell>
        </row>
        <row r="10147">
          <cell r="C10147">
            <v>22</v>
          </cell>
        </row>
        <row r="10148">
          <cell r="C10148">
            <v>22</v>
          </cell>
        </row>
        <row r="10149">
          <cell r="C10149">
            <v>22</v>
          </cell>
        </row>
        <row r="10150">
          <cell r="C10150">
            <v>22</v>
          </cell>
        </row>
        <row r="10151">
          <cell r="C10151">
            <v>22</v>
          </cell>
        </row>
        <row r="10152">
          <cell r="C10152">
            <v>22</v>
          </cell>
        </row>
        <row r="10153">
          <cell r="C10153">
            <v>22</v>
          </cell>
        </row>
        <row r="10154">
          <cell r="C10154">
            <v>22</v>
          </cell>
        </row>
        <row r="10155">
          <cell r="C10155">
            <v>22</v>
          </cell>
        </row>
        <row r="10156">
          <cell r="C10156">
            <v>22</v>
          </cell>
        </row>
        <row r="10157">
          <cell r="C10157">
            <v>22</v>
          </cell>
        </row>
        <row r="10158">
          <cell r="C10158">
            <v>22</v>
          </cell>
        </row>
        <row r="10159">
          <cell r="C10159">
            <v>22</v>
          </cell>
        </row>
        <row r="10160">
          <cell r="C10160">
            <v>22</v>
          </cell>
        </row>
        <row r="10161">
          <cell r="C10161">
            <v>22</v>
          </cell>
        </row>
        <row r="10162">
          <cell r="C10162">
            <v>22</v>
          </cell>
        </row>
        <row r="10163">
          <cell r="C10163">
            <v>22</v>
          </cell>
        </row>
        <row r="10164">
          <cell r="C10164">
            <v>22</v>
          </cell>
        </row>
        <row r="10165">
          <cell r="C10165">
            <v>22</v>
          </cell>
        </row>
        <row r="10166">
          <cell r="C10166">
            <v>22</v>
          </cell>
        </row>
        <row r="10167">
          <cell r="C10167">
            <v>22</v>
          </cell>
        </row>
        <row r="10168">
          <cell r="C10168">
            <v>22</v>
          </cell>
        </row>
        <row r="10169">
          <cell r="C10169">
            <v>22</v>
          </cell>
        </row>
        <row r="10170">
          <cell r="C10170">
            <v>22</v>
          </cell>
        </row>
        <row r="10171">
          <cell r="C10171">
            <v>22</v>
          </cell>
        </row>
        <row r="10172">
          <cell r="C10172">
            <v>22</v>
          </cell>
        </row>
        <row r="10173">
          <cell r="C10173">
            <v>22</v>
          </cell>
        </row>
        <row r="10174">
          <cell r="C10174">
            <v>22</v>
          </cell>
        </row>
        <row r="10175">
          <cell r="C10175">
            <v>22</v>
          </cell>
        </row>
        <row r="10176">
          <cell r="C10176">
            <v>22</v>
          </cell>
        </row>
        <row r="10177">
          <cell r="C10177">
            <v>22</v>
          </cell>
        </row>
        <row r="10178">
          <cell r="C10178">
            <v>22</v>
          </cell>
        </row>
        <row r="10179">
          <cell r="C10179">
            <v>22</v>
          </cell>
        </row>
        <row r="10180">
          <cell r="C10180">
            <v>22</v>
          </cell>
        </row>
        <row r="10181">
          <cell r="C10181">
            <v>22</v>
          </cell>
        </row>
        <row r="10182">
          <cell r="C10182">
            <v>22</v>
          </cell>
        </row>
        <row r="10183">
          <cell r="C10183">
            <v>22</v>
          </cell>
        </row>
        <row r="10184">
          <cell r="C10184">
            <v>22</v>
          </cell>
        </row>
        <row r="10185">
          <cell r="C10185">
            <v>22</v>
          </cell>
        </row>
        <row r="10186">
          <cell r="C10186">
            <v>22</v>
          </cell>
        </row>
        <row r="10187">
          <cell r="C10187">
            <v>22</v>
          </cell>
        </row>
        <row r="10188">
          <cell r="C10188">
            <v>22</v>
          </cell>
        </row>
        <row r="10189">
          <cell r="C10189">
            <v>22</v>
          </cell>
        </row>
        <row r="10190">
          <cell r="C10190">
            <v>22</v>
          </cell>
        </row>
        <row r="10191">
          <cell r="C10191">
            <v>22</v>
          </cell>
        </row>
        <row r="10192">
          <cell r="C10192">
            <v>22</v>
          </cell>
        </row>
        <row r="10193">
          <cell r="C10193">
            <v>22</v>
          </cell>
        </row>
        <row r="10194">
          <cell r="C10194">
            <v>22</v>
          </cell>
        </row>
        <row r="10195">
          <cell r="C10195">
            <v>22</v>
          </cell>
        </row>
        <row r="10196">
          <cell r="C10196">
            <v>22</v>
          </cell>
        </row>
        <row r="10197">
          <cell r="C10197">
            <v>22</v>
          </cell>
        </row>
        <row r="10198">
          <cell r="C10198">
            <v>22</v>
          </cell>
        </row>
        <row r="10199">
          <cell r="C10199">
            <v>22</v>
          </cell>
        </row>
        <row r="10200">
          <cell r="C10200">
            <v>22</v>
          </cell>
        </row>
        <row r="10201">
          <cell r="C10201">
            <v>22</v>
          </cell>
        </row>
        <row r="10202">
          <cell r="C10202">
            <v>22</v>
          </cell>
        </row>
        <row r="10203">
          <cell r="C10203">
            <v>22</v>
          </cell>
        </row>
        <row r="10204">
          <cell r="C10204">
            <v>22</v>
          </cell>
        </row>
        <row r="10205">
          <cell r="C10205">
            <v>22</v>
          </cell>
        </row>
        <row r="10206">
          <cell r="C10206">
            <v>22</v>
          </cell>
        </row>
        <row r="10207">
          <cell r="C10207">
            <v>22</v>
          </cell>
        </row>
        <row r="10208">
          <cell r="C10208">
            <v>22</v>
          </cell>
        </row>
        <row r="10209">
          <cell r="C10209">
            <v>22</v>
          </cell>
        </row>
        <row r="10210">
          <cell r="C10210">
            <v>22</v>
          </cell>
        </row>
        <row r="10211">
          <cell r="C10211">
            <v>22</v>
          </cell>
        </row>
        <row r="10212">
          <cell r="C10212">
            <v>22</v>
          </cell>
        </row>
        <row r="10213">
          <cell r="C10213">
            <v>22</v>
          </cell>
        </row>
        <row r="10214">
          <cell r="C10214">
            <v>22</v>
          </cell>
        </row>
        <row r="10215">
          <cell r="C10215">
            <v>22</v>
          </cell>
        </row>
        <row r="10216">
          <cell r="C10216">
            <v>22</v>
          </cell>
        </row>
        <row r="10217">
          <cell r="C10217">
            <v>22</v>
          </cell>
        </row>
        <row r="10218">
          <cell r="C10218">
            <v>22</v>
          </cell>
        </row>
        <row r="10219">
          <cell r="C10219">
            <v>22</v>
          </cell>
        </row>
        <row r="10220">
          <cell r="C10220">
            <v>22</v>
          </cell>
        </row>
        <row r="10221">
          <cell r="C10221">
            <v>22</v>
          </cell>
        </row>
        <row r="10222">
          <cell r="C10222">
            <v>22</v>
          </cell>
        </row>
        <row r="10223">
          <cell r="C10223">
            <v>22</v>
          </cell>
        </row>
        <row r="10224">
          <cell r="C10224">
            <v>22</v>
          </cell>
        </row>
        <row r="10225">
          <cell r="C10225">
            <v>22</v>
          </cell>
        </row>
        <row r="10226">
          <cell r="C10226">
            <v>22</v>
          </cell>
        </row>
        <row r="10227">
          <cell r="C10227">
            <v>22</v>
          </cell>
        </row>
        <row r="10228">
          <cell r="C10228">
            <v>22</v>
          </cell>
        </row>
        <row r="10229">
          <cell r="C10229">
            <v>22</v>
          </cell>
        </row>
        <row r="10230">
          <cell r="C10230">
            <v>22</v>
          </cell>
        </row>
        <row r="10231">
          <cell r="C10231">
            <v>22</v>
          </cell>
        </row>
        <row r="10232">
          <cell r="C10232">
            <v>22</v>
          </cell>
        </row>
        <row r="10233">
          <cell r="C10233">
            <v>22</v>
          </cell>
        </row>
        <row r="10234">
          <cell r="C10234">
            <v>22</v>
          </cell>
        </row>
        <row r="10235">
          <cell r="C10235">
            <v>22</v>
          </cell>
        </row>
        <row r="10236">
          <cell r="C10236">
            <v>22</v>
          </cell>
        </row>
        <row r="10237">
          <cell r="C10237">
            <v>22</v>
          </cell>
        </row>
        <row r="10238">
          <cell r="C10238">
            <v>22</v>
          </cell>
        </row>
        <row r="10239">
          <cell r="C10239">
            <v>22</v>
          </cell>
        </row>
        <row r="10240">
          <cell r="C10240">
            <v>22</v>
          </cell>
        </row>
        <row r="10241">
          <cell r="C10241">
            <v>22</v>
          </cell>
        </row>
        <row r="10242">
          <cell r="C10242">
            <v>22</v>
          </cell>
        </row>
        <row r="10243">
          <cell r="C10243">
            <v>22</v>
          </cell>
        </row>
        <row r="10244">
          <cell r="C10244">
            <v>22</v>
          </cell>
        </row>
        <row r="10245">
          <cell r="C10245">
            <v>22</v>
          </cell>
        </row>
        <row r="10246">
          <cell r="C10246">
            <v>22</v>
          </cell>
        </row>
        <row r="10247">
          <cell r="C10247">
            <v>22</v>
          </cell>
        </row>
        <row r="10248">
          <cell r="C10248">
            <v>22</v>
          </cell>
        </row>
        <row r="10249">
          <cell r="C10249">
            <v>22</v>
          </cell>
        </row>
        <row r="10250">
          <cell r="C10250">
            <v>22</v>
          </cell>
        </row>
        <row r="10251">
          <cell r="C10251">
            <v>22</v>
          </cell>
        </row>
        <row r="10252">
          <cell r="C10252">
            <v>22</v>
          </cell>
        </row>
        <row r="10253">
          <cell r="C10253">
            <v>22</v>
          </cell>
        </row>
        <row r="10254">
          <cell r="C10254">
            <v>22</v>
          </cell>
        </row>
        <row r="10255">
          <cell r="C10255">
            <v>22</v>
          </cell>
        </row>
        <row r="10256">
          <cell r="C10256">
            <v>22</v>
          </cell>
        </row>
        <row r="10257">
          <cell r="C10257">
            <v>22</v>
          </cell>
        </row>
        <row r="10258">
          <cell r="C10258">
            <v>22</v>
          </cell>
        </row>
        <row r="10259">
          <cell r="C10259">
            <v>22</v>
          </cell>
        </row>
        <row r="10260">
          <cell r="C10260">
            <v>22</v>
          </cell>
        </row>
        <row r="10261">
          <cell r="C10261">
            <v>22</v>
          </cell>
        </row>
        <row r="10262">
          <cell r="C10262">
            <v>22</v>
          </cell>
        </row>
        <row r="10263">
          <cell r="C10263">
            <v>22</v>
          </cell>
        </row>
        <row r="10264">
          <cell r="C10264">
            <v>22</v>
          </cell>
        </row>
        <row r="10265">
          <cell r="C10265">
            <v>22</v>
          </cell>
        </row>
        <row r="10266">
          <cell r="C10266">
            <v>22</v>
          </cell>
        </row>
        <row r="10267">
          <cell r="C10267">
            <v>22</v>
          </cell>
        </row>
        <row r="10268">
          <cell r="C10268">
            <v>22</v>
          </cell>
        </row>
        <row r="10269">
          <cell r="C10269">
            <v>22</v>
          </cell>
        </row>
        <row r="10270">
          <cell r="C10270">
            <v>22</v>
          </cell>
        </row>
        <row r="10271">
          <cell r="C10271">
            <v>22</v>
          </cell>
        </row>
        <row r="10272">
          <cell r="C10272">
            <v>22</v>
          </cell>
        </row>
        <row r="10273">
          <cell r="C10273">
            <v>22</v>
          </cell>
        </row>
        <row r="10274">
          <cell r="C10274">
            <v>22</v>
          </cell>
        </row>
        <row r="10275">
          <cell r="C10275">
            <v>22</v>
          </cell>
        </row>
        <row r="10276">
          <cell r="C10276">
            <v>22</v>
          </cell>
        </row>
        <row r="10277">
          <cell r="C10277">
            <v>22</v>
          </cell>
        </row>
        <row r="10278">
          <cell r="C10278">
            <v>22</v>
          </cell>
        </row>
        <row r="10279">
          <cell r="C10279">
            <v>22</v>
          </cell>
        </row>
        <row r="10280">
          <cell r="C10280">
            <v>22</v>
          </cell>
        </row>
        <row r="10281">
          <cell r="C10281">
            <v>22</v>
          </cell>
        </row>
        <row r="10282">
          <cell r="C10282">
            <v>22</v>
          </cell>
        </row>
        <row r="10283">
          <cell r="C10283">
            <v>22</v>
          </cell>
        </row>
        <row r="10284">
          <cell r="C10284">
            <v>22</v>
          </cell>
        </row>
        <row r="10285">
          <cell r="C10285">
            <v>22</v>
          </cell>
        </row>
        <row r="10286">
          <cell r="C10286">
            <v>22</v>
          </cell>
        </row>
        <row r="10287">
          <cell r="C10287">
            <v>22</v>
          </cell>
        </row>
        <row r="10288">
          <cell r="C10288">
            <v>22</v>
          </cell>
        </row>
        <row r="10289">
          <cell r="C10289">
            <v>22</v>
          </cell>
        </row>
        <row r="10290">
          <cell r="C10290">
            <v>22</v>
          </cell>
        </row>
        <row r="10291">
          <cell r="C10291">
            <v>22</v>
          </cell>
        </row>
        <row r="10292">
          <cell r="C10292">
            <v>22</v>
          </cell>
        </row>
        <row r="10293">
          <cell r="C10293">
            <v>22</v>
          </cell>
        </row>
        <row r="10294">
          <cell r="C10294">
            <v>22</v>
          </cell>
        </row>
        <row r="10295">
          <cell r="C10295">
            <v>22</v>
          </cell>
        </row>
        <row r="10296">
          <cell r="C10296">
            <v>22</v>
          </cell>
        </row>
        <row r="10297">
          <cell r="C10297">
            <v>22</v>
          </cell>
        </row>
        <row r="10298">
          <cell r="C10298">
            <v>22</v>
          </cell>
        </row>
        <row r="10299">
          <cell r="C10299">
            <v>22</v>
          </cell>
        </row>
        <row r="10300">
          <cell r="C10300">
            <v>22</v>
          </cell>
        </row>
        <row r="10301">
          <cell r="C10301">
            <v>22</v>
          </cell>
        </row>
        <row r="10302">
          <cell r="C10302">
            <v>22</v>
          </cell>
        </row>
        <row r="10303">
          <cell r="C10303">
            <v>22</v>
          </cell>
        </row>
        <row r="10304">
          <cell r="C10304">
            <v>22</v>
          </cell>
        </row>
        <row r="10305">
          <cell r="C10305">
            <v>22</v>
          </cell>
        </row>
        <row r="10306">
          <cell r="C10306">
            <v>22</v>
          </cell>
        </row>
        <row r="10307">
          <cell r="C10307">
            <v>22</v>
          </cell>
        </row>
        <row r="10308">
          <cell r="C10308">
            <v>22</v>
          </cell>
        </row>
        <row r="10309">
          <cell r="C10309">
            <v>22</v>
          </cell>
        </row>
        <row r="10310">
          <cell r="C10310">
            <v>22</v>
          </cell>
        </row>
        <row r="10311">
          <cell r="C10311">
            <v>22</v>
          </cell>
        </row>
        <row r="10312">
          <cell r="C10312">
            <v>22</v>
          </cell>
        </row>
        <row r="10313">
          <cell r="C10313">
            <v>22</v>
          </cell>
        </row>
        <row r="10314">
          <cell r="C10314">
            <v>22</v>
          </cell>
        </row>
        <row r="10315">
          <cell r="C10315">
            <v>22</v>
          </cell>
        </row>
        <row r="10316">
          <cell r="C10316">
            <v>22</v>
          </cell>
        </row>
        <row r="10317">
          <cell r="C10317">
            <v>22</v>
          </cell>
        </row>
        <row r="10318">
          <cell r="C10318">
            <v>22</v>
          </cell>
        </row>
        <row r="10319">
          <cell r="C10319">
            <v>22</v>
          </cell>
        </row>
        <row r="10320">
          <cell r="C10320">
            <v>22</v>
          </cell>
        </row>
        <row r="10321">
          <cell r="C10321">
            <v>22</v>
          </cell>
        </row>
        <row r="10322">
          <cell r="C10322">
            <v>22</v>
          </cell>
        </row>
        <row r="10323">
          <cell r="C10323">
            <v>22</v>
          </cell>
        </row>
        <row r="10324">
          <cell r="C10324">
            <v>22</v>
          </cell>
        </row>
        <row r="10325">
          <cell r="C10325">
            <v>22</v>
          </cell>
        </row>
        <row r="10326">
          <cell r="C10326">
            <v>22</v>
          </cell>
        </row>
        <row r="10327">
          <cell r="C10327">
            <v>22</v>
          </cell>
        </row>
        <row r="10328">
          <cell r="C10328">
            <v>22</v>
          </cell>
        </row>
        <row r="10329">
          <cell r="C10329">
            <v>22</v>
          </cell>
        </row>
        <row r="10330">
          <cell r="C10330">
            <v>22</v>
          </cell>
        </row>
        <row r="10331">
          <cell r="C10331">
            <v>22</v>
          </cell>
        </row>
        <row r="10332">
          <cell r="C10332">
            <v>22</v>
          </cell>
        </row>
        <row r="10333">
          <cell r="C10333">
            <v>22</v>
          </cell>
        </row>
        <row r="10334">
          <cell r="C10334">
            <v>22</v>
          </cell>
        </row>
        <row r="10335">
          <cell r="C10335">
            <v>22</v>
          </cell>
        </row>
        <row r="10336">
          <cell r="C10336">
            <v>22</v>
          </cell>
        </row>
        <row r="10337">
          <cell r="C10337">
            <v>22</v>
          </cell>
        </row>
        <row r="10338">
          <cell r="C10338">
            <v>22</v>
          </cell>
        </row>
        <row r="10339">
          <cell r="C10339">
            <v>22</v>
          </cell>
        </row>
        <row r="10340">
          <cell r="C10340">
            <v>22</v>
          </cell>
        </row>
        <row r="10341">
          <cell r="C10341">
            <v>22</v>
          </cell>
        </row>
        <row r="10342">
          <cell r="C10342">
            <v>22</v>
          </cell>
        </row>
        <row r="10343">
          <cell r="C10343">
            <v>22</v>
          </cell>
        </row>
        <row r="10344">
          <cell r="C10344">
            <v>22</v>
          </cell>
        </row>
        <row r="10345">
          <cell r="C10345">
            <v>22</v>
          </cell>
        </row>
        <row r="10346">
          <cell r="C10346">
            <v>22</v>
          </cell>
        </row>
        <row r="10347">
          <cell r="C10347">
            <v>22</v>
          </cell>
        </row>
        <row r="10348">
          <cell r="C10348">
            <v>22</v>
          </cell>
        </row>
        <row r="10349">
          <cell r="C10349">
            <v>22</v>
          </cell>
        </row>
        <row r="10350">
          <cell r="C10350">
            <v>22</v>
          </cell>
        </row>
        <row r="10351">
          <cell r="C10351">
            <v>22</v>
          </cell>
        </row>
        <row r="10352">
          <cell r="C10352">
            <v>22</v>
          </cell>
        </row>
        <row r="10353">
          <cell r="C10353">
            <v>22</v>
          </cell>
        </row>
        <row r="10354">
          <cell r="C10354">
            <v>22</v>
          </cell>
        </row>
        <row r="10355">
          <cell r="C10355">
            <v>22</v>
          </cell>
        </row>
        <row r="10356">
          <cell r="C10356">
            <v>22</v>
          </cell>
        </row>
        <row r="10357">
          <cell r="C10357">
            <v>22</v>
          </cell>
        </row>
        <row r="10358">
          <cell r="C10358">
            <v>22</v>
          </cell>
        </row>
        <row r="10359">
          <cell r="C10359">
            <v>22</v>
          </cell>
        </row>
        <row r="10360">
          <cell r="C10360">
            <v>22</v>
          </cell>
        </row>
        <row r="10361">
          <cell r="C10361">
            <v>22</v>
          </cell>
        </row>
        <row r="10362">
          <cell r="C10362">
            <v>22</v>
          </cell>
        </row>
        <row r="10363">
          <cell r="C10363">
            <v>22</v>
          </cell>
        </row>
        <row r="10364">
          <cell r="C10364">
            <v>22</v>
          </cell>
        </row>
        <row r="10365">
          <cell r="C10365">
            <v>22</v>
          </cell>
        </row>
        <row r="10366">
          <cell r="C10366">
            <v>22</v>
          </cell>
        </row>
        <row r="10367">
          <cell r="C10367">
            <v>22</v>
          </cell>
        </row>
        <row r="10368">
          <cell r="C10368">
            <v>22</v>
          </cell>
        </row>
        <row r="10369">
          <cell r="C10369">
            <v>22</v>
          </cell>
        </row>
        <row r="10370">
          <cell r="C10370">
            <v>22</v>
          </cell>
        </row>
        <row r="10371">
          <cell r="C10371">
            <v>22</v>
          </cell>
        </row>
        <row r="10372">
          <cell r="C10372">
            <v>22</v>
          </cell>
        </row>
        <row r="10373">
          <cell r="C10373">
            <v>22</v>
          </cell>
        </row>
        <row r="10374">
          <cell r="C10374">
            <v>22</v>
          </cell>
        </row>
        <row r="10375">
          <cell r="C10375">
            <v>22</v>
          </cell>
        </row>
        <row r="10376">
          <cell r="C10376">
            <v>22</v>
          </cell>
        </row>
        <row r="10377">
          <cell r="C10377">
            <v>22</v>
          </cell>
        </row>
        <row r="10378">
          <cell r="C10378">
            <v>22</v>
          </cell>
        </row>
        <row r="10379">
          <cell r="C10379">
            <v>22</v>
          </cell>
        </row>
        <row r="10380">
          <cell r="C10380">
            <v>22</v>
          </cell>
        </row>
        <row r="10381">
          <cell r="C10381">
            <v>22</v>
          </cell>
        </row>
        <row r="10382">
          <cell r="C10382">
            <v>22</v>
          </cell>
        </row>
        <row r="10383">
          <cell r="C10383">
            <v>22</v>
          </cell>
        </row>
        <row r="10384">
          <cell r="C10384">
            <v>22</v>
          </cell>
        </row>
        <row r="10385">
          <cell r="C10385">
            <v>22</v>
          </cell>
        </row>
        <row r="10386">
          <cell r="C10386">
            <v>22</v>
          </cell>
        </row>
        <row r="10387">
          <cell r="C10387">
            <v>22</v>
          </cell>
        </row>
        <row r="10388">
          <cell r="C10388">
            <v>22</v>
          </cell>
        </row>
        <row r="10389">
          <cell r="C10389">
            <v>22</v>
          </cell>
        </row>
        <row r="10390">
          <cell r="C10390">
            <v>22</v>
          </cell>
        </row>
        <row r="10391">
          <cell r="C10391">
            <v>22</v>
          </cell>
        </row>
        <row r="10392">
          <cell r="C10392">
            <v>22</v>
          </cell>
        </row>
        <row r="10393">
          <cell r="C10393">
            <v>22</v>
          </cell>
        </row>
        <row r="10394">
          <cell r="C10394">
            <v>22</v>
          </cell>
        </row>
        <row r="10395">
          <cell r="C10395">
            <v>22</v>
          </cell>
        </row>
        <row r="10396">
          <cell r="C10396">
            <v>22</v>
          </cell>
        </row>
        <row r="10397">
          <cell r="C10397">
            <v>22</v>
          </cell>
        </row>
        <row r="10398">
          <cell r="C10398">
            <v>22</v>
          </cell>
        </row>
        <row r="10399">
          <cell r="C10399">
            <v>22</v>
          </cell>
        </row>
        <row r="10400">
          <cell r="C10400">
            <v>22</v>
          </cell>
        </row>
        <row r="10401">
          <cell r="C10401">
            <v>22</v>
          </cell>
        </row>
        <row r="10402">
          <cell r="C10402">
            <v>22</v>
          </cell>
        </row>
        <row r="10403">
          <cell r="C10403">
            <v>22</v>
          </cell>
        </row>
        <row r="10404">
          <cell r="C10404">
            <v>22</v>
          </cell>
        </row>
        <row r="10405">
          <cell r="C10405">
            <v>22</v>
          </cell>
        </row>
        <row r="10406">
          <cell r="C10406">
            <v>22</v>
          </cell>
        </row>
        <row r="10407">
          <cell r="C10407">
            <v>22</v>
          </cell>
        </row>
        <row r="10408">
          <cell r="C10408">
            <v>22</v>
          </cell>
        </row>
        <row r="10409">
          <cell r="C10409">
            <v>22</v>
          </cell>
        </row>
        <row r="10410">
          <cell r="C10410">
            <v>22</v>
          </cell>
        </row>
        <row r="10411">
          <cell r="C10411">
            <v>22</v>
          </cell>
        </row>
        <row r="10412">
          <cell r="C10412">
            <v>22</v>
          </cell>
        </row>
        <row r="10413">
          <cell r="C10413">
            <v>22</v>
          </cell>
        </row>
        <row r="10414">
          <cell r="C10414">
            <v>22</v>
          </cell>
        </row>
        <row r="10415">
          <cell r="C10415">
            <v>22</v>
          </cell>
        </row>
        <row r="10416">
          <cell r="C10416">
            <v>22</v>
          </cell>
        </row>
        <row r="10417">
          <cell r="C10417">
            <v>22</v>
          </cell>
        </row>
        <row r="10418">
          <cell r="C10418">
            <v>22</v>
          </cell>
        </row>
        <row r="10419">
          <cell r="C10419">
            <v>22</v>
          </cell>
        </row>
        <row r="10420">
          <cell r="C10420">
            <v>22</v>
          </cell>
        </row>
        <row r="10421">
          <cell r="C10421">
            <v>22</v>
          </cell>
        </row>
        <row r="10422">
          <cell r="C10422">
            <v>22</v>
          </cell>
        </row>
        <row r="10423">
          <cell r="C10423">
            <v>22</v>
          </cell>
        </row>
        <row r="10424">
          <cell r="C10424">
            <v>22</v>
          </cell>
        </row>
        <row r="10425">
          <cell r="C10425">
            <v>22</v>
          </cell>
        </row>
        <row r="10426">
          <cell r="C10426">
            <v>22</v>
          </cell>
        </row>
        <row r="10427">
          <cell r="C10427">
            <v>22</v>
          </cell>
        </row>
        <row r="10428">
          <cell r="C10428">
            <v>22</v>
          </cell>
        </row>
        <row r="10429">
          <cell r="C10429">
            <v>22</v>
          </cell>
        </row>
        <row r="10430">
          <cell r="C10430">
            <v>22</v>
          </cell>
        </row>
        <row r="10431">
          <cell r="C10431">
            <v>22</v>
          </cell>
        </row>
        <row r="10432">
          <cell r="C10432">
            <v>22</v>
          </cell>
        </row>
        <row r="10433">
          <cell r="C10433">
            <v>22</v>
          </cell>
        </row>
        <row r="10434">
          <cell r="C10434">
            <v>22</v>
          </cell>
        </row>
        <row r="10435">
          <cell r="C10435">
            <v>22</v>
          </cell>
        </row>
        <row r="10436">
          <cell r="C10436">
            <v>22</v>
          </cell>
        </row>
        <row r="10437">
          <cell r="C10437">
            <v>22</v>
          </cell>
        </row>
        <row r="10438">
          <cell r="C10438">
            <v>22</v>
          </cell>
        </row>
        <row r="10439">
          <cell r="C10439">
            <v>22</v>
          </cell>
        </row>
        <row r="10440">
          <cell r="C10440">
            <v>22</v>
          </cell>
        </row>
        <row r="10441">
          <cell r="C10441">
            <v>22</v>
          </cell>
        </row>
        <row r="10442">
          <cell r="C10442">
            <v>22</v>
          </cell>
        </row>
        <row r="10443">
          <cell r="C10443">
            <v>22</v>
          </cell>
        </row>
        <row r="10444">
          <cell r="C10444">
            <v>22</v>
          </cell>
        </row>
        <row r="10445">
          <cell r="C10445">
            <v>22</v>
          </cell>
        </row>
        <row r="10446">
          <cell r="C10446">
            <v>22</v>
          </cell>
        </row>
        <row r="10447">
          <cell r="C10447">
            <v>22</v>
          </cell>
        </row>
        <row r="10448">
          <cell r="C10448">
            <v>22</v>
          </cell>
        </row>
        <row r="10449">
          <cell r="C10449">
            <v>22</v>
          </cell>
        </row>
        <row r="10450">
          <cell r="C10450">
            <v>22</v>
          </cell>
        </row>
        <row r="10451">
          <cell r="C10451">
            <v>22</v>
          </cell>
        </row>
        <row r="10452">
          <cell r="C10452">
            <v>22</v>
          </cell>
        </row>
        <row r="10453">
          <cell r="C10453">
            <v>22</v>
          </cell>
        </row>
        <row r="10454">
          <cell r="C10454">
            <v>22</v>
          </cell>
        </row>
        <row r="10455">
          <cell r="C10455">
            <v>22</v>
          </cell>
        </row>
        <row r="10456">
          <cell r="C10456">
            <v>22</v>
          </cell>
        </row>
        <row r="10457">
          <cell r="C10457">
            <v>22</v>
          </cell>
        </row>
        <row r="10458">
          <cell r="C10458">
            <v>22</v>
          </cell>
        </row>
        <row r="10459">
          <cell r="C10459">
            <v>22</v>
          </cell>
        </row>
        <row r="10460">
          <cell r="C10460">
            <v>22</v>
          </cell>
        </row>
        <row r="10461">
          <cell r="C10461">
            <v>22</v>
          </cell>
        </row>
        <row r="10462">
          <cell r="C10462">
            <v>22</v>
          </cell>
        </row>
        <row r="10463">
          <cell r="C10463">
            <v>22</v>
          </cell>
        </row>
        <row r="10464">
          <cell r="C10464">
            <v>22</v>
          </cell>
        </row>
        <row r="10465">
          <cell r="C10465">
            <v>22</v>
          </cell>
        </row>
        <row r="10466">
          <cell r="C10466">
            <v>22</v>
          </cell>
        </row>
        <row r="10467">
          <cell r="C10467">
            <v>22</v>
          </cell>
        </row>
        <row r="10468">
          <cell r="C10468">
            <v>22</v>
          </cell>
        </row>
        <row r="10469">
          <cell r="C10469">
            <v>22</v>
          </cell>
        </row>
        <row r="10470">
          <cell r="C10470">
            <v>22</v>
          </cell>
        </row>
        <row r="10471">
          <cell r="C10471">
            <v>22</v>
          </cell>
        </row>
        <row r="10472">
          <cell r="C10472">
            <v>22</v>
          </cell>
        </row>
        <row r="10473">
          <cell r="C10473">
            <v>22</v>
          </cell>
        </row>
        <row r="10474">
          <cell r="C10474">
            <v>22</v>
          </cell>
        </row>
        <row r="10475">
          <cell r="C10475">
            <v>22</v>
          </cell>
        </row>
        <row r="10476">
          <cell r="C10476">
            <v>22</v>
          </cell>
        </row>
        <row r="10477">
          <cell r="C10477">
            <v>22</v>
          </cell>
        </row>
        <row r="10478">
          <cell r="C10478">
            <v>22</v>
          </cell>
        </row>
        <row r="10479">
          <cell r="C10479">
            <v>22</v>
          </cell>
        </row>
        <row r="10480">
          <cell r="C10480">
            <v>22</v>
          </cell>
        </row>
        <row r="10481">
          <cell r="C10481">
            <v>22</v>
          </cell>
        </row>
        <row r="10482">
          <cell r="C10482">
            <v>22</v>
          </cell>
        </row>
        <row r="10483">
          <cell r="C10483">
            <v>22</v>
          </cell>
        </row>
        <row r="10484">
          <cell r="C10484">
            <v>22</v>
          </cell>
        </row>
        <row r="10485">
          <cell r="C10485">
            <v>22</v>
          </cell>
        </row>
        <row r="10486">
          <cell r="C10486">
            <v>22</v>
          </cell>
        </row>
        <row r="10487">
          <cell r="C10487">
            <v>22</v>
          </cell>
        </row>
        <row r="10488">
          <cell r="C10488">
            <v>22</v>
          </cell>
        </row>
        <row r="10489">
          <cell r="C10489">
            <v>22</v>
          </cell>
        </row>
        <row r="10490">
          <cell r="C10490">
            <v>22</v>
          </cell>
        </row>
        <row r="10491">
          <cell r="C10491">
            <v>22</v>
          </cell>
        </row>
        <row r="10492">
          <cell r="C10492">
            <v>22</v>
          </cell>
        </row>
        <row r="10493">
          <cell r="C10493">
            <v>22</v>
          </cell>
        </row>
        <row r="10494">
          <cell r="C10494">
            <v>22</v>
          </cell>
        </row>
        <row r="10495">
          <cell r="C10495">
            <v>22</v>
          </cell>
        </row>
        <row r="10496">
          <cell r="C10496">
            <v>22</v>
          </cell>
        </row>
        <row r="10497">
          <cell r="C10497">
            <v>22</v>
          </cell>
        </row>
        <row r="10498">
          <cell r="C10498">
            <v>22</v>
          </cell>
        </row>
        <row r="10499">
          <cell r="C10499">
            <v>22</v>
          </cell>
        </row>
        <row r="10500">
          <cell r="C10500">
            <v>22</v>
          </cell>
        </row>
        <row r="10501">
          <cell r="C10501">
            <v>22</v>
          </cell>
        </row>
        <row r="10502">
          <cell r="C10502">
            <v>22</v>
          </cell>
        </row>
        <row r="10503">
          <cell r="C10503">
            <v>22</v>
          </cell>
        </row>
        <row r="10504">
          <cell r="C10504">
            <v>22</v>
          </cell>
        </row>
        <row r="10505">
          <cell r="C10505">
            <v>22</v>
          </cell>
        </row>
        <row r="10506">
          <cell r="C10506">
            <v>22</v>
          </cell>
        </row>
        <row r="10507">
          <cell r="C10507">
            <v>22</v>
          </cell>
        </row>
        <row r="10508">
          <cell r="C10508">
            <v>22</v>
          </cell>
        </row>
        <row r="10509">
          <cell r="C10509">
            <v>22</v>
          </cell>
        </row>
        <row r="10510">
          <cell r="C10510">
            <v>22</v>
          </cell>
        </row>
        <row r="10511">
          <cell r="C10511">
            <v>22</v>
          </cell>
        </row>
        <row r="10512">
          <cell r="C10512">
            <v>22</v>
          </cell>
        </row>
        <row r="10513">
          <cell r="C10513">
            <v>22</v>
          </cell>
        </row>
        <row r="10514">
          <cell r="C10514">
            <v>22</v>
          </cell>
        </row>
        <row r="10515">
          <cell r="C10515">
            <v>22</v>
          </cell>
        </row>
        <row r="10516">
          <cell r="C10516">
            <v>22</v>
          </cell>
        </row>
        <row r="10517">
          <cell r="C10517">
            <v>22</v>
          </cell>
        </row>
        <row r="10518">
          <cell r="C10518">
            <v>22</v>
          </cell>
        </row>
        <row r="10519">
          <cell r="C10519">
            <v>22</v>
          </cell>
        </row>
        <row r="10520">
          <cell r="C10520">
            <v>22</v>
          </cell>
        </row>
        <row r="10521">
          <cell r="C10521">
            <v>22</v>
          </cell>
        </row>
        <row r="10522">
          <cell r="C10522">
            <v>22</v>
          </cell>
        </row>
        <row r="10523">
          <cell r="C10523">
            <v>22</v>
          </cell>
        </row>
        <row r="10524">
          <cell r="C10524">
            <v>22</v>
          </cell>
        </row>
        <row r="10525">
          <cell r="C10525">
            <v>22</v>
          </cell>
        </row>
        <row r="10526">
          <cell r="C10526">
            <v>22</v>
          </cell>
        </row>
        <row r="10527">
          <cell r="C10527">
            <v>22</v>
          </cell>
        </row>
        <row r="10528">
          <cell r="C10528">
            <v>22</v>
          </cell>
        </row>
        <row r="10529">
          <cell r="C10529">
            <v>22</v>
          </cell>
        </row>
        <row r="10530">
          <cell r="C10530">
            <v>22</v>
          </cell>
        </row>
        <row r="10531">
          <cell r="C10531">
            <v>22</v>
          </cell>
        </row>
        <row r="10532">
          <cell r="C10532">
            <v>22</v>
          </cell>
        </row>
        <row r="10533">
          <cell r="C10533">
            <v>22</v>
          </cell>
        </row>
        <row r="10534">
          <cell r="C10534">
            <v>22</v>
          </cell>
        </row>
        <row r="10535">
          <cell r="C10535">
            <v>22</v>
          </cell>
        </row>
        <row r="10536">
          <cell r="C10536">
            <v>22</v>
          </cell>
        </row>
        <row r="10537">
          <cell r="C10537">
            <v>22</v>
          </cell>
        </row>
        <row r="10538">
          <cell r="C10538">
            <v>22</v>
          </cell>
        </row>
        <row r="10539">
          <cell r="C10539">
            <v>22</v>
          </cell>
        </row>
        <row r="10540">
          <cell r="C10540">
            <v>22</v>
          </cell>
        </row>
        <row r="10541">
          <cell r="C10541">
            <v>22</v>
          </cell>
        </row>
        <row r="10542">
          <cell r="C10542">
            <v>22</v>
          </cell>
        </row>
        <row r="10543">
          <cell r="C10543">
            <v>22</v>
          </cell>
        </row>
        <row r="10544">
          <cell r="C10544">
            <v>22</v>
          </cell>
        </row>
        <row r="10545">
          <cell r="C10545">
            <v>22</v>
          </cell>
        </row>
        <row r="10546">
          <cell r="C10546">
            <v>22</v>
          </cell>
        </row>
        <row r="10547">
          <cell r="C10547">
            <v>22</v>
          </cell>
        </row>
        <row r="10548">
          <cell r="C10548">
            <v>22</v>
          </cell>
        </row>
        <row r="10549">
          <cell r="C10549">
            <v>22</v>
          </cell>
        </row>
        <row r="10550">
          <cell r="C10550">
            <v>22</v>
          </cell>
        </row>
        <row r="10551">
          <cell r="C10551">
            <v>22</v>
          </cell>
        </row>
        <row r="10552">
          <cell r="C10552">
            <v>22</v>
          </cell>
        </row>
        <row r="10553">
          <cell r="C10553">
            <v>22</v>
          </cell>
        </row>
        <row r="10554">
          <cell r="C10554">
            <v>22</v>
          </cell>
        </row>
        <row r="10555">
          <cell r="C10555">
            <v>22</v>
          </cell>
        </row>
        <row r="10556">
          <cell r="C10556">
            <v>22</v>
          </cell>
        </row>
        <row r="10557">
          <cell r="C10557">
            <v>22</v>
          </cell>
        </row>
        <row r="10558">
          <cell r="C10558">
            <v>22</v>
          </cell>
        </row>
        <row r="10559">
          <cell r="C10559">
            <v>22</v>
          </cell>
        </row>
        <row r="10560">
          <cell r="C10560">
            <v>22</v>
          </cell>
        </row>
        <row r="10561">
          <cell r="C10561">
            <v>22</v>
          </cell>
        </row>
        <row r="10562">
          <cell r="C10562">
            <v>22</v>
          </cell>
        </row>
        <row r="10563">
          <cell r="C10563">
            <v>22</v>
          </cell>
        </row>
        <row r="10564">
          <cell r="C10564">
            <v>22</v>
          </cell>
        </row>
        <row r="10565">
          <cell r="C10565">
            <v>22</v>
          </cell>
        </row>
        <row r="10566">
          <cell r="C10566">
            <v>22</v>
          </cell>
        </row>
        <row r="10567">
          <cell r="C10567">
            <v>22</v>
          </cell>
        </row>
        <row r="10568">
          <cell r="C10568">
            <v>22</v>
          </cell>
        </row>
        <row r="10569">
          <cell r="C10569">
            <v>22</v>
          </cell>
        </row>
        <row r="10570">
          <cell r="C10570">
            <v>22</v>
          </cell>
        </row>
        <row r="10571">
          <cell r="C10571">
            <v>22</v>
          </cell>
        </row>
        <row r="10572">
          <cell r="C10572">
            <v>22</v>
          </cell>
        </row>
        <row r="10573">
          <cell r="C10573">
            <v>22</v>
          </cell>
        </row>
        <row r="10574">
          <cell r="C10574">
            <v>22</v>
          </cell>
        </row>
        <row r="10575">
          <cell r="C10575">
            <v>22</v>
          </cell>
        </row>
        <row r="10576">
          <cell r="C10576">
            <v>22</v>
          </cell>
        </row>
        <row r="10577">
          <cell r="C10577">
            <v>22</v>
          </cell>
        </row>
        <row r="10578">
          <cell r="C10578">
            <v>22</v>
          </cell>
        </row>
        <row r="10579">
          <cell r="C10579">
            <v>22</v>
          </cell>
        </row>
        <row r="10580">
          <cell r="C10580">
            <v>22</v>
          </cell>
        </row>
        <row r="10581">
          <cell r="C10581">
            <v>22</v>
          </cell>
        </row>
        <row r="10582">
          <cell r="C10582">
            <v>22</v>
          </cell>
        </row>
        <row r="10583">
          <cell r="C10583">
            <v>22</v>
          </cell>
        </row>
        <row r="10584">
          <cell r="C10584">
            <v>22</v>
          </cell>
        </row>
        <row r="10585">
          <cell r="C10585">
            <v>22</v>
          </cell>
        </row>
        <row r="10586">
          <cell r="C10586">
            <v>22</v>
          </cell>
        </row>
        <row r="10587">
          <cell r="C10587">
            <v>22</v>
          </cell>
        </row>
        <row r="10588">
          <cell r="C10588">
            <v>22</v>
          </cell>
        </row>
        <row r="10589">
          <cell r="C10589">
            <v>22</v>
          </cell>
        </row>
        <row r="10590">
          <cell r="C10590">
            <v>22</v>
          </cell>
        </row>
        <row r="10591">
          <cell r="C10591">
            <v>22</v>
          </cell>
        </row>
        <row r="10592">
          <cell r="C10592">
            <v>22</v>
          </cell>
        </row>
        <row r="10593">
          <cell r="C10593">
            <v>22</v>
          </cell>
        </row>
        <row r="10594">
          <cell r="C10594">
            <v>22</v>
          </cell>
        </row>
        <row r="10595">
          <cell r="C10595">
            <v>22</v>
          </cell>
        </row>
        <row r="10596">
          <cell r="C10596">
            <v>22</v>
          </cell>
        </row>
        <row r="10597">
          <cell r="C10597">
            <v>22</v>
          </cell>
        </row>
        <row r="10598">
          <cell r="C10598">
            <v>22</v>
          </cell>
        </row>
        <row r="10599">
          <cell r="C10599">
            <v>22</v>
          </cell>
        </row>
        <row r="10600">
          <cell r="C10600">
            <v>22</v>
          </cell>
        </row>
        <row r="10601">
          <cell r="C10601">
            <v>22</v>
          </cell>
        </row>
        <row r="10602">
          <cell r="C10602">
            <v>22</v>
          </cell>
        </row>
        <row r="10603">
          <cell r="C10603">
            <v>22</v>
          </cell>
        </row>
        <row r="10604">
          <cell r="C10604">
            <v>22</v>
          </cell>
        </row>
        <row r="10605">
          <cell r="C10605">
            <v>22</v>
          </cell>
        </row>
        <row r="10606">
          <cell r="C10606">
            <v>22</v>
          </cell>
        </row>
        <row r="10607">
          <cell r="C10607">
            <v>22</v>
          </cell>
        </row>
        <row r="10608">
          <cell r="C10608">
            <v>22</v>
          </cell>
        </row>
        <row r="10609">
          <cell r="C10609">
            <v>22</v>
          </cell>
        </row>
        <row r="10610">
          <cell r="C10610">
            <v>22</v>
          </cell>
        </row>
        <row r="10611">
          <cell r="C10611">
            <v>22</v>
          </cell>
        </row>
        <row r="10612">
          <cell r="C10612">
            <v>22</v>
          </cell>
        </row>
        <row r="10613">
          <cell r="C10613">
            <v>22</v>
          </cell>
        </row>
        <row r="10614">
          <cell r="C10614">
            <v>22</v>
          </cell>
        </row>
        <row r="10615">
          <cell r="C10615">
            <v>22</v>
          </cell>
        </row>
        <row r="10616">
          <cell r="C10616">
            <v>22</v>
          </cell>
        </row>
        <row r="10617">
          <cell r="C10617">
            <v>22</v>
          </cell>
        </row>
        <row r="10618">
          <cell r="C10618">
            <v>22</v>
          </cell>
        </row>
        <row r="10619">
          <cell r="C10619">
            <v>22</v>
          </cell>
        </row>
        <row r="10620">
          <cell r="C10620">
            <v>22</v>
          </cell>
        </row>
        <row r="10621">
          <cell r="C10621">
            <v>22</v>
          </cell>
        </row>
        <row r="10622">
          <cell r="C10622">
            <v>22</v>
          </cell>
        </row>
        <row r="10623">
          <cell r="C10623">
            <v>22</v>
          </cell>
        </row>
        <row r="10624">
          <cell r="C10624">
            <v>22</v>
          </cell>
        </row>
        <row r="10625">
          <cell r="C10625">
            <v>22</v>
          </cell>
        </row>
        <row r="10626">
          <cell r="C10626">
            <v>22</v>
          </cell>
        </row>
        <row r="10627">
          <cell r="C10627">
            <v>22</v>
          </cell>
        </row>
        <row r="10628">
          <cell r="C10628">
            <v>22</v>
          </cell>
        </row>
        <row r="10629">
          <cell r="C10629">
            <v>22</v>
          </cell>
        </row>
        <row r="10630">
          <cell r="C10630">
            <v>22</v>
          </cell>
        </row>
        <row r="10631">
          <cell r="C10631">
            <v>22</v>
          </cell>
        </row>
        <row r="10632">
          <cell r="C10632">
            <v>22</v>
          </cell>
        </row>
        <row r="10633">
          <cell r="C10633">
            <v>22</v>
          </cell>
        </row>
        <row r="10634">
          <cell r="C10634">
            <v>22</v>
          </cell>
        </row>
        <row r="10635">
          <cell r="C10635">
            <v>22</v>
          </cell>
        </row>
        <row r="10636">
          <cell r="C10636">
            <v>22</v>
          </cell>
        </row>
        <row r="10637">
          <cell r="C10637">
            <v>22</v>
          </cell>
        </row>
        <row r="10638">
          <cell r="C10638">
            <v>22</v>
          </cell>
        </row>
        <row r="10639">
          <cell r="C10639">
            <v>22</v>
          </cell>
        </row>
        <row r="10640">
          <cell r="C10640">
            <v>22</v>
          </cell>
        </row>
        <row r="10641">
          <cell r="C10641">
            <v>22</v>
          </cell>
        </row>
        <row r="10642">
          <cell r="C10642">
            <v>22</v>
          </cell>
        </row>
        <row r="10643">
          <cell r="C10643">
            <v>22</v>
          </cell>
        </row>
        <row r="10644">
          <cell r="C10644">
            <v>22</v>
          </cell>
        </row>
        <row r="10645">
          <cell r="C10645">
            <v>22</v>
          </cell>
        </row>
        <row r="10646">
          <cell r="C10646">
            <v>22</v>
          </cell>
        </row>
        <row r="10647">
          <cell r="C10647">
            <v>22</v>
          </cell>
        </row>
        <row r="10648">
          <cell r="C10648">
            <v>22</v>
          </cell>
        </row>
        <row r="10649">
          <cell r="C10649">
            <v>22</v>
          </cell>
        </row>
        <row r="10650">
          <cell r="C10650">
            <v>22</v>
          </cell>
        </row>
        <row r="10651">
          <cell r="C10651">
            <v>22</v>
          </cell>
        </row>
        <row r="10652">
          <cell r="C10652">
            <v>22</v>
          </cell>
        </row>
        <row r="10653">
          <cell r="C10653">
            <v>22</v>
          </cell>
        </row>
        <row r="10654">
          <cell r="C10654">
            <v>22</v>
          </cell>
        </row>
        <row r="10655">
          <cell r="C10655">
            <v>22</v>
          </cell>
        </row>
        <row r="10656">
          <cell r="C10656">
            <v>22</v>
          </cell>
        </row>
        <row r="10657">
          <cell r="C10657">
            <v>22</v>
          </cell>
        </row>
        <row r="10658">
          <cell r="C10658">
            <v>22</v>
          </cell>
        </row>
        <row r="10659">
          <cell r="C10659">
            <v>22</v>
          </cell>
        </row>
        <row r="10660">
          <cell r="C10660">
            <v>22</v>
          </cell>
        </row>
        <row r="10661">
          <cell r="C10661">
            <v>22</v>
          </cell>
        </row>
        <row r="10662">
          <cell r="C10662">
            <v>22</v>
          </cell>
        </row>
        <row r="10663">
          <cell r="C10663">
            <v>22</v>
          </cell>
        </row>
        <row r="10664">
          <cell r="C10664">
            <v>22</v>
          </cell>
        </row>
        <row r="10665">
          <cell r="C10665">
            <v>22</v>
          </cell>
        </row>
        <row r="10666">
          <cell r="C10666">
            <v>22</v>
          </cell>
        </row>
        <row r="10667">
          <cell r="C10667">
            <v>22</v>
          </cell>
        </row>
        <row r="10668">
          <cell r="C10668">
            <v>22</v>
          </cell>
        </row>
        <row r="10669">
          <cell r="C10669">
            <v>22</v>
          </cell>
        </row>
        <row r="10670">
          <cell r="C10670">
            <v>22</v>
          </cell>
        </row>
        <row r="10671">
          <cell r="C10671">
            <v>22</v>
          </cell>
        </row>
        <row r="10672">
          <cell r="C10672">
            <v>22</v>
          </cell>
        </row>
        <row r="10673">
          <cell r="C10673">
            <v>22</v>
          </cell>
        </row>
        <row r="10674">
          <cell r="C10674">
            <v>22</v>
          </cell>
        </row>
        <row r="10675">
          <cell r="C10675">
            <v>22</v>
          </cell>
        </row>
        <row r="10676">
          <cell r="C10676">
            <v>22</v>
          </cell>
        </row>
        <row r="10677">
          <cell r="C10677">
            <v>22</v>
          </cell>
        </row>
        <row r="10678">
          <cell r="C10678">
            <v>22</v>
          </cell>
        </row>
        <row r="10679">
          <cell r="C10679">
            <v>22</v>
          </cell>
        </row>
        <row r="10680">
          <cell r="C10680">
            <v>22</v>
          </cell>
        </row>
        <row r="10681">
          <cell r="C10681">
            <v>22</v>
          </cell>
        </row>
        <row r="10682">
          <cell r="C10682">
            <v>22</v>
          </cell>
        </row>
        <row r="10683">
          <cell r="C10683">
            <v>22</v>
          </cell>
        </row>
        <row r="10684">
          <cell r="C10684">
            <v>22</v>
          </cell>
        </row>
        <row r="10685">
          <cell r="C10685">
            <v>22</v>
          </cell>
        </row>
        <row r="10686">
          <cell r="C10686">
            <v>22</v>
          </cell>
        </row>
        <row r="10687">
          <cell r="C10687">
            <v>22</v>
          </cell>
        </row>
        <row r="10688">
          <cell r="C10688">
            <v>22</v>
          </cell>
        </row>
        <row r="10689">
          <cell r="C10689">
            <v>22</v>
          </cell>
        </row>
        <row r="10690">
          <cell r="C10690">
            <v>22</v>
          </cell>
        </row>
        <row r="10691">
          <cell r="C10691">
            <v>22</v>
          </cell>
        </row>
        <row r="10692">
          <cell r="C10692">
            <v>22</v>
          </cell>
        </row>
        <row r="10693">
          <cell r="C10693">
            <v>22</v>
          </cell>
        </row>
        <row r="10694">
          <cell r="C10694">
            <v>22</v>
          </cell>
        </row>
        <row r="10695">
          <cell r="C10695">
            <v>22</v>
          </cell>
        </row>
        <row r="10696">
          <cell r="C10696">
            <v>22</v>
          </cell>
        </row>
        <row r="10697">
          <cell r="C10697">
            <v>22</v>
          </cell>
        </row>
        <row r="10698">
          <cell r="C10698">
            <v>22</v>
          </cell>
        </row>
        <row r="10699">
          <cell r="C10699">
            <v>22</v>
          </cell>
        </row>
        <row r="10700">
          <cell r="C10700">
            <v>22</v>
          </cell>
        </row>
        <row r="10701">
          <cell r="C10701">
            <v>22</v>
          </cell>
        </row>
        <row r="10702">
          <cell r="C10702">
            <v>22</v>
          </cell>
        </row>
        <row r="10703">
          <cell r="C10703">
            <v>22</v>
          </cell>
        </row>
        <row r="10704">
          <cell r="C10704">
            <v>22</v>
          </cell>
        </row>
        <row r="10705">
          <cell r="C10705">
            <v>22</v>
          </cell>
        </row>
        <row r="10706">
          <cell r="C10706">
            <v>22</v>
          </cell>
        </row>
        <row r="10707">
          <cell r="C10707">
            <v>22</v>
          </cell>
        </row>
        <row r="10708">
          <cell r="C10708">
            <v>22</v>
          </cell>
        </row>
        <row r="10709">
          <cell r="C10709">
            <v>22</v>
          </cell>
        </row>
        <row r="10710">
          <cell r="C10710">
            <v>22</v>
          </cell>
        </row>
        <row r="10711">
          <cell r="C10711">
            <v>22</v>
          </cell>
        </row>
        <row r="10712">
          <cell r="C10712">
            <v>22</v>
          </cell>
        </row>
        <row r="10713">
          <cell r="C10713">
            <v>22</v>
          </cell>
        </row>
        <row r="10714">
          <cell r="C10714">
            <v>22</v>
          </cell>
        </row>
        <row r="10715">
          <cell r="C10715">
            <v>22</v>
          </cell>
        </row>
        <row r="10716">
          <cell r="C10716">
            <v>22</v>
          </cell>
        </row>
        <row r="10717">
          <cell r="C10717">
            <v>22</v>
          </cell>
        </row>
        <row r="10718">
          <cell r="C10718">
            <v>22</v>
          </cell>
        </row>
        <row r="10719">
          <cell r="C10719">
            <v>22</v>
          </cell>
        </row>
        <row r="10720">
          <cell r="C10720">
            <v>22</v>
          </cell>
        </row>
        <row r="10721">
          <cell r="C10721">
            <v>22</v>
          </cell>
        </row>
        <row r="10722">
          <cell r="C10722">
            <v>22</v>
          </cell>
        </row>
        <row r="10723">
          <cell r="C10723">
            <v>22</v>
          </cell>
        </row>
        <row r="10724">
          <cell r="C10724">
            <v>22</v>
          </cell>
        </row>
        <row r="10725">
          <cell r="C10725">
            <v>22</v>
          </cell>
        </row>
        <row r="10726">
          <cell r="C10726">
            <v>22</v>
          </cell>
        </row>
        <row r="10727">
          <cell r="C10727">
            <v>22</v>
          </cell>
        </row>
        <row r="10728">
          <cell r="C10728">
            <v>22</v>
          </cell>
        </row>
        <row r="10729">
          <cell r="C10729">
            <v>22</v>
          </cell>
        </row>
        <row r="10730">
          <cell r="C10730">
            <v>22</v>
          </cell>
        </row>
        <row r="10731">
          <cell r="C10731">
            <v>22</v>
          </cell>
        </row>
        <row r="10732">
          <cell r="C10732">
            <v>22</v>
          </cell>
        </row>
        <row r="10733">
          <cell r="C10733">
            <v>22</v>
          </cell>
        </row>
        <row r="10734">
          <cell r="C10734">
            <v>22</v>
          </cell>
        </row>
        <row r="10735">
          <cell r="C10735">
            <v>22</v>
          </cell>
        </row>
        <row r="10736">
          <cell r="C10736">
            <v>22</v>
          </cell>
        </row>
        <row r="10737">
          <cell r="C10737">
            <v>22</v>
          </cell>
        </row>
        <row r="10738">
          <cell r="C10738">
            <v>22</v>
          </cell>
        </row>
        <row r="10739">
          <cell r="C10739">
            <v>22</v>
          </cell>
        </row>
        <row r="10740">
          <cell r="C10740">
            <v>22</v>
          </cell>
        </row>
        <row r="10741">
          <cell r="C10741">
            <v>22</v>
          </cell>
        </row>
        <row r="10742">
          <cell r="C10742">
            <v>22</v>
          </cell>
        </row>
        <row r="10743">
          <cell r="C10743">
            <v>22</v>
          </cell>
        </row>
        <row r="10744">
          <cell r="C10744">
            <v>22</v>
          </cell>
        </row>
        <row r="10745">
          <cell r="C10745">
            <v>22</v>
          </cell>
        </row>
        <row r="10746">
          <cell r="C10746">
            <v>22</v>
          </cell>
        </row>
        <row r="10747">
          <cell r="C10747">
            <v>22</v>
          </cell>
        </row>
        <row r="10748">
          <cell r="C10748">
            <v>22</v>
          </cell>
        </row>
        <row r="10749">
          <cell r="C10749">
            <v>22</v>
          </cell>
        </row>
        <row r="10750">
          <cell r="C10750">
            <v>22</v>
          </cell>
        </row>
        <row r="10751">
          <cell r="C10751">
            <v>22</v>
          </cell>
        </row>
        <row r="10752">
          <cell r="C10752">
            <v>22</v>
          </cell>
        </row>
        <row r="10753">
          <cell r="C10753">
            <v>22</v>
          </cell>
        </row>
        <row r="10754">
          <cell r="C10754">
            <v>22</v>
          </cell>
        </row>
        <row r="10755">
          <cell r="C10755">
            <v>22</v>
          </cell>
        </row>
        <row r="10756">
          <cell r="C10756">
            <v>22</v>
          </cell>
        </row>
        <row r="10757">
          <cell r="C10757">
            <v>22</v>
          </cell>
        </row>
        <row r="10758">
          <cell r="C10758">
            <v>22</v>
          </cell>
        </row>
        <row r="10759">
          <cell r="C10759">
            <v>22</v>
          </cell>
        </row>
        <row r="10760">
          <cell r="C10760">
            <v>22</v>
          </cell>
        </row>
        <row r="10761">
          <cell r="C10761">
            <v>22</v>
          </cell>
        </row>
        <row r="10762">
          <cell r="C10762">
            <v>22</v>
          </cell>
        </row>
        <row r="10763">
          <cell r="C10763">
            <v>22</v>
          </cell>
        </row>
        <row r="10764">
          <cell r="C10764">
            <v>22</v>
          </cell>
        </row>
        <row r="10765">
          <cell r="C10765">
            <v>22</v>
          </cell>
        </row>
        <row r="10766">
          <cell r="C10766">
            <v>22</v>
          </cell>
        </row>
        <row r="10767">
          <cell r="C10767">
            <v>22</v>
          </cell>
        </row>
        <row r="10768">
          <cell r="C10768">
            <v>22</v>
          </cell>
        </row>
        <row r="10769">
          <cell r="C10769">
            <v>22</v>
          </cell>
        </row>
        <row r="10770">
          <cell r="C10770">
            <v>22</v>
          </cell>
        </row>
        <row r="10771">
          <cell r="C10771">
            <v>22</v>
          </cell>
        </row>
        <row r="10772">
          <cell r="C10772">
            <v>22</v>
          </cell>
        </row>
        <row r="10773">
          <cell r="C10773">
            <v>22</v>
          </cell>
        </row>
        <row r="10774">
          <cell r="C10774">
            <v>22</v>
          </cell>
        </row>
        <row r="10775">
          <cell r="C10775">
            <v>22</v>
          </cell>
        </row>
        <row r="10776">
          <cell r="C10776">
            <v>22</v>
          </cell>
        </row>
        <row r="10777">
          <cell r="C10777">
            <v>22</v>
          </cell>
        </row>
        <row r="10778">
          <cell r="C10778">
            <v>22</v>
          </cell>
        </row>
        <row r="10779">
          <cell r="C10779">
            <v>22</v>
          </cell>
        </row>
        <row r="10780">
          <cell r="C10780">
            <v>22</v>
          </cell>
        </row>
        <row r="10781">
          <cell r="C10781">
            <v>22</v>
          </cell>
        </row>
        <row r="10782">
          <cell r="C10782">
            <v>22</v>
          </cell>
        </row>
        <row r="10783">
          <cell r="C10783">
            <v>22</v>
          </cell>
        </row>
        <row r="10784">
          <cell r="C10784">
            <v>22</v>
          </cell>
        </row>
        <row r="10785">
          <cell r="C10785">
            <v>22</v>
          </cell>
        </row>
        <row r="10786">
          <cell r="C10786">
            <v>22</v>
          </cell>
        </row>
        <row r="10787">
          <cell r="C10787">
            <v>22</v>
          </cell>
        </row>
        <row r="10788">
          <cell r="C10788">
            <v>22</v>
          </cell>
        </row>
        <row r="10789">
          <cell r="C10789">
            <v>22</v>
          </cell>
        </row>
        <row r="10790">
          <cell r="C10790">
            <v>22</v>
          </cell>
        </row>
        <row r="10791">
          <cell r="C10791">
            <v>22</v>
          </cell>
        </row>
        <row r="10792">
          <cell r="C10792">
            <v>22</v>
          </cell>
        </row>
        <row r="10793">
          <cell r="C10793">
            <v>22</v>
          </cell>
        </row>
        <row r="10794">
          <cell r="C10794">
            <v>22</v>
          </cell>
        </row>
        <row r="10795">
          <cell r="C10795">
            <v>22</v>
          </cell>
        </row>
        <row r="10796">
          <cell r="C10796">
            <v>22</v>
          </cell>
        </row>
        <row r="10797">
          <cell r="C10797">
            <v>22</v>
          </cell>
        </row>
        <row r="10798">
          <cell r="C10798">
            <v>22</v>
          </cell>
        </row>
        <row r="10799">
          <cell r="C10799">
            <v>22</v>
          </cell>
        </row>
        <row r="10800">
          <cell r="C10800">
            <v>22</v>
          </cell>
        </row>
        <row r="10801">
          <cell r="C10801">
            <v>22</v>
          </cell>
        </row>
        <row r="10802">
          <cell r="C10802">
            <v>22</v>
          </cell>
        </row>
        <row r="10803">
          <cell r="C10803">
            <v>22</v>
          </cell>
        </row>
        <row r="10804">
          <cell r="C10804">
            <v>22</v>
          </cell>
        </row>
        <row r="10805">
          <cell r="C10805">
            <v>22</v>
          </cell>
        </row>
        <row r="10806">
          <cell r="C10806">
            <v>22</v>
          </cell>
        </row>
        <row r="10807">
          <cell r="C10807">
            <v>22</v>
          </cell>
        </row>
        <row r="10808">
          <cell r="C10808">
            <v>22</v>
          </cell>
        </row>
        <row r="10809">
          <cell r="C10809">
            <v>22</v>
          </cell>
        </row>
        <row r="10810">
          <cell r="C10810">
            <v>22</v>
          </cell>
        </row>
        <row r="10811">
          <cell r="C10811">
            <v>22</v>
          </cell>
        </row>
        <row r="10812">
          <cell r="C10812">
            <v>22</v>
          </cell>
        </row>
        <row r="10813">
          <cell r="C10813">
            <v>22</v>
          </cell>
        </row>
        <row r="10814">
          <cell r="C10814">
            <v>22</v>
          </cell>
        </row>
        <row r="10815">
          <cell r="C10815">
            <v>22</v>
          </cell>
        </row>
        <row r="10816">
          <cell r="C10816">
            <v>22</v>
          </cell>
        </row>
        <row r="10817">
          <cell r="C10817">
            <v>22</v>
          </cell>
        </row>
        <row r="10818">
          <cell r="C10818">
            <v>22</v>
          </cell>
        </row>
        <row r="10819">
          <cell r="C10819">
            <v>22</v>
          </cell>
        </row>
        <row r="10820">
          <cell r="C10820">
            <v>22</v>
          </cell>
        </row>
        <row r="10821">
          <cell r="C10821">
            <v>22</v>
          </cell>
        </row>
        <row r="10822">
          <cell r="C10822">
            <v>22</v>
          </cell>
        </row>
        <row r="10823">
          <cell r="C10823">
            <v>22</v>
          </cell>
        </row>
        <row r="10824">
          <cell r="C10824">
            <v>22</v>
          </cell>
        </row>
        <row r="10825">
          <cell r="C10825">
            <v>22</v>
          </cell>
        </row>
        <row r="10826">
          <cell r="C10826">
            <v>22</v>
          </cell>
        </row>
        <row r="10827">
          <cell r="C10827">
            <v>22</v>
          </cell>
        </row>
        <row r="10828">
          <cell r="C10828">
            <v>22</v>
          </cell>
        </row>
        <row r="10829">
          <cell r="C10829">
            <v>22</v>
          </cell>
        </row>
        <row r="10830">
          <cell r="C10830">
            <v>22</v>
          </cell>
        </row>
        <row r="10831">
          <cell r="C10831">
            <v>22</v>
          </cell>
        </row>
        <row r="10832">
          <cell r="C10832">
            <v>22</v>
          </cell>
        </row>
        <row r="10833">
          <cell r="C10833">
            <v>22</v>
          </cell>
        </row>
        <row r="10834">
          <cell r="C10834">
            <v>22</v>
          </cell>
        </row>
        <row r="10835">
          <cell r="C10835">
            <v>22</v>
          </cell>
        </row>
        <row r="10836">
          <cell r="C10836">
            <v>22</v>
          </cell>
        </row>
        <row r="10837">
          <cell r="C10837">
            <v>22</v>
          </cell>
        </row>
        <row r="10838">
          <cell r="C10838">
            <v>22</v>
          </cell>
        </row>
        <row r="10839">
          <cell r="C10839">
            <v>22</v>
          </cell>
        </row>
        <row r="10840">
          <cell r="C10840">
            <v>22</v>
          </cell>
        </row>
        <row r="10841">
          <cell r="C10841">
            <v>22</v>
          </cell>
        </row>
        <row r="10842">
          <cell r="C10842">
            <v>22</v>
          </cell>
        </row>
        <row r="10843">
          <cell r="C10843">
            <v>22</v>
          </cell>
        </row>
        <row r="10844">
          <cell r="C10844">
            <v>22</v>
          </cell>
        </row>
        <row r="10845">
          <cell r="C10845">
            <v>22</v>
          </cell>
        </row>
        <row r="10846">
          <cell r="C10846">
            <v>22</v>
          </cell>
        </row>
        <row r="10847">
          <cell r="C10847">
            <v>22</v>
          </cell>
        </row>
        <row r="10848">
          <cell r="C10848">
            <v>22</v>
          </cell>
        </row>
        <row r="10849">
          <cell r="C10849">
            <v>22</v>
          </cell>
        </row>
        <row r="10850">
          <cell r="C10850">
            <v>22</v>
          </cell>
        </row>
        <row r="10851">
          <cell r="C10851">
            <v>22</v>
          </cell>
        </row>
        <row r="10852">
          <cell r="C10852">
            <v>22</v>
          </cell>
        </row>
        <row r="10853">
          <cell r="C10853">
            <v>22</v>
          </cell>
        </row>
        <row r="10854">
          <cell r="C10854">
            <v>22</v>
          </cell>
        </row>
        <row r="10855">
          <cell r="C10855">
            <v>22</v>
          </cell>
        </row>
        <row r="10856">
          <cell r="C10856">
            <v>22</v>
          </cell>
        </row>
        <row r="10857">
          <cell r="C10857">
            <v>22</v>
          </cell>
        </row>
        <row r="10858">
          <cell r="C10858">
            <v>22</v>
          </cell>
        </row>
        <row r="10859">
          <cell r="C10859">
            <v>22</v>
          </cell>
        </row>
        <row r="10860">
          <cell r="C10860">
            <v>22</v>
          </cell>
        </row>
        <row r="10861">
          <cell r="C10861">
            <v>22</v>
          </cell>
        </row>
        <row r="10862">
          <cell r="C10862">
            <v>22</v>
          </cell>
        </row>
        <row r="10863">
          <cell r="C10863">
            <v>22</v>
          </cell>
        </row>
        <row r="10864">
          <cell r="C10864">
            <v>22</v>
          </cell>
        </row>
        <row r="10865">
          <cell r="C10865">
            <v>22</v>
          </cell>
        </row>
        <row r="10866">
          <cell r="C10866">
            <v>22</v>
          </cell>
        </row>
        <row r="10867">
          <cell r="C10867">
            <v>22</v>
          </cell>
        </row>
        <row r="10868">
          <cell r="C10868">
            <v>22</v>
          </cell>
        </row>
        <row r="10869">
          <cell r="C10869">
            <v>22</v>
          </cell>
        </row>
        <row r="10870">
          <cell r="C10870">
            <v>22</v>
          </cell>
        </row>
        <row r="10871">
          <cell r="C10871">
            <v>22</v>
          </cell>
        </row>
        <row r="10872">
          <cell r="C10872">
            <v>22</v>
          </cell>
        </row>
        <row r="10873">
          <cell r="C10873">
            <v>22</v>
          </cell>
        </row>
        <row r="10874">
          <cell r="C10874">
            <v>22</v>
          </cell>
        </row>
        <row r="10875">
          <cell r="C10875">
            <v>22</v>
          </cell>
        </row>
        <row r="10876">
          <cell r="C10876">
            <v>22</v>
          </cell>
        </row>
        <row r="10877">
          <cell r="C10877">
            <v>22</v>
          </cell>
        </row>
        <row r="10878">
          <cell r="C10878">
            <v>22</v>
          </cell>
        </row>
        <row r="10879">
          <cell r="C10879">
            <v>22</v>
          </cell>
        </row>
        <row r="10880">
          <cell r="C10880">
            <v>22</v>
          </cell>
        </row>
        <row r="10881">
          <cell r="C10881">
            <v>22</v>
          </cell>
        </row>
        <row r="10882">
          <cell r="C10882">
            <v>22</v>
          </cell>
        </row>
        <row r="10883">
          <cell r="C10883">
            <v>22</v>
          </cell>
        </row>
        <row r="10884">
          <cell r="C10884">
            <v>22</v>
          </cell>
        </row>
        <row r="10885">
          <cell r="C10885">
            <v>22</v>
          </cell>
        </row>
        <row r="10886">
          <cell r="C10886">
            <v>22</v>
          </cell>
        </row>
        <row r="10887">
          <cell r="C10887">
            <v>22</v>
          </cell>
        </row>
        <row r="10888">
          <cell r="C10888">
            <v>22</v>
          </cell>
        </row>
        <row r="10889">
          <cell r="C10889">
            <v>22</v>
          </cell>
        </row>
        <row r="10890">
          <cell r="C10890">
            <v>22</v>
          </cell>
        </row>
        <row r="10891">
          <cell r="C10891">
            <v>22</v>
          </cell>
        </row>
        <row r="10892">
          <cell r="C10892">
            <v>22</v>
          </cell>
        </row>
        <row r="10893">
          <cell r="C10893">
            <v>22</v>
          </cell>
        </row>
        <row r="10894">
          <cell r="C10894">
            <v>22</v>
          </cell>
        </row>
        <row r="10895">
          <cell r="C10895">
            <v>22</v>
          </cell>
        </row>
        <row r="10896">
          <cell r="C10896">
            <v>22</v>
          </cell>
        </row>
        <row r="10897">
          <cell r="C10897">
            <v>22</v>
          </cell>
        </row>
        <row r="10898">
          <cell r="C10898">
            <v>22</v>
          </cell>
        </row>
        <row r="10899">
          <cell r="C10899">
            <v>22</v>
          </cell>
        </row>
        <row r="10900">
          <cell r="C10900">
            <v>22</v>
          </cell>
        </row>
        <row r="10901">
          <cell r="C10901">
            <v>22</v>
          </cell>
        </row>
        <row r="10902">
          <cell r="C10902">
            <v>22</v>
          </cell>
        </row>
        <row r="10903">
          <cell r="C10903">
            <v>22</v>
          </cell>
        </row>
        <row r="10904">
          <cell r="C10904">
            <v>22</v>
          </cell>
        </row>
        <row r="10905">
          <cell r="C10905">
            <v>22</v>
          </cell>
        </row>
        <row r="10906">
          <cell r="C10906">
            <v>22</v>
          </cell>
        </row>
        <row r="10907">
          <cell r="C10907">
            <v>22</v>
          </cell>
        </row>
        <row r="10908">
          <cell r="C10908">
            <v>22</v>
          </cell>
        </row>
        <row r="10909">
          <cell r="C10909">
            <v>22</v>
          </cell>
        </row>
        <row r="10910">
          <cell r="C10910">
            <v>22</v>
          </cell>
        </row>
        <row r="10911">
          <cell r="C10911">
            <v>22</v>
          </cell>
        </row>
        <row r="10912">
          <cell r="C10912">
            <v>22</v>
          </cell>
        </row>
        <row r="10913">
          <cell r="C10913">
            <v>22</v>
          </cell>
        </row>
        <row r="10914">
          <cell r="C10914">
            <v>22</v>
          </cell>
        </row>
        <row r="10915">
          <cell r="C10915">
            <v>22</v>
          </cell>
        </row>
        <row r="10916">
          <cell r="C10916">
            <v>22</v>
          </cell>
        </row>
        <row r="10917">
          <cell r="C10917">
            <v>22</v>
          </cell>
        </row>
        <row r="10918">
          <cell r="C10918">
            <v>22</v>
          </cell>
        </row>
        <row r="10919">
          <cell r="C10919">
            <v>22</v>
          </cell>
        </row>
        <row r="10920">
          <cell r="C10920">
            <v>22</v>
          </cell>
        </row>
        <row r="10921">
          <cell r="C10921">
            <v>22</v>
          </cell>
        </row>
        <row r="10922">
          <cell r="C10922">
            <v>22</v>
          </cell>
        </row>
        <row r="10923">
          <cell r="C10923">
            <v>22</v>
          </cell>
        </row>
        <row r="10924">
          <cell r="C10924">
            <v>22</v>
          </cell>
        </row>
        <row r="10925">
          <cell r="C10925">
            <v>22</v>
          </cell>
        </row>
        <row r="10926">
          <cell r="C10926">
            <v>22</v>
          </cell>
        </row>
        <row r="10927">
          <cell r="C10927">
            <v>22</v>
          </cell>
        </row>
        <row r="10928">
          <cell r="C10928">
            <v>22</v>
          </cell>
        </row>
        <row r="10929">
          <cell r="C10929">
            <v>22</v>
          </cell>
        </row>
        <row r="10930">
          <cell r="C10930">
            <v>22</v>
          </cell>
        </row>
        <row r="10931">
          <cell r="C10931">
            <v>22</v>
          </cell>
        </row>
        <row r="10932">
          <cell r="C10932">
            <v>22</v>
          </cell>
        </row>
        <row r="10933">
          <cell r="C10933">
            <v>22</v>
          </cell>
        </row>
        <row r="10934">
          <cell r="C10934">
            <v>22</v>
          </cell>
        </row>
        <row r="10935">
          <cell r="C10935">
            <v>22</v>
          </cell>
        </row>
        <row r="10936">
          <cell r="C10936">
            <v>22</v>
          </cell>
        </row>
        <row r="10937">
          <cell r="C10937">
            <v>22</v>
          </cell>
        </row>
        <row r="10938">
          <cell r="C10938">
            <v>22</v>
          </cell>
        </row>
        <row r="10939">
          <cell r="C10939">
            <v>22</v>
          </cell>
        </row>
        <row r="10940">
          <cell r="C10940">
            <v>22</v>
          </cell>
        </row>
        <row r="10941">
          <cell r="C10941">
            <v>22</v>
          </cell>
        </row>
        <row r="10942">
          <cell r="C10942">
            <v>22</v>
          </cell>
        </row>
        <row r="10943">
          <cell r="C10943">
            <v>22</v>
          </cell>
        </row>
        <row r="10944">
          <cell r="C10944">
            <v>22</v>
          </cell>
        </row>
        <row r="10945">
          <cell r="C10945">
            <v>22</v>
          </cell>
        </row>
        <row r="10946">
          <cell r="C10946">
            <v>22</v>
          </cell>
        </row>
        <row r="10947">
          <cell r="C10947">
            <v>22</v>
          </cell>
        </row>
        <row r="10948">
          <cell r="C10948">
            <v>22</v>
          </cell>
        </row>
        <row r="10949">
          <cell r="C10949">
            <v>22</v>
          </cell>
        </row>
        <row r="10950">
          <cell r="C10950">
            <v>22</v>
          </cell>
        </row>
        <row r="10951">
          <cell r="C10951">
            <v>22</v>
          </cell>
        </row>
        <row r="10952">
          <cell r="C10952">
            <v>22</v>
          </cell>
        </row>
        <row r="10953">
          <cell r="C10953">
            <v>22</v>
          </cell>
        </row>
        <row r="10954">
          <cell r="C10954">
            <v>22</v>
          </cell>
        </row>
        <row r="10955">
          <cell r="C10955">
            <v>22</v>
          </cell>
        </row>
        <row r="10956">
          <cell r="C10956">
            <v>22</v>
          </cell>
        </row>
        <row r="10957">
          <cell r="C10957">
            <v>22</v>
          </cell>
        </row>
        <row r="10958">
          <cell r="C10958">
            <v>22</v>
          </cell>
        </row>
        <row r="10959">
          <cell r="C10959">
            <v>22</v>
          </cell>
        </row>
        <row r="10960">
          <cell r="C10960">
            <v>22</v>
          </cell>
        </row>
        <row r="10961">
          <cell r="C10961">
            <v>22</v>
          </cell>
        </row>
        <row r="10962">
          <cell r="C10962">
            <v>22</v>
          </cell>
        </row>
        <row r="10963">
          <cell r="C10963">
            <v>22</v>
          </cell>
        </row>
        <row r="10964">
          <cell r="C10964">
            <v>22</v>
          </cell>
        </row>
        <row r="10965">
          <cell r="C10965">
            <v>22</v>
          </cell>
        </row>
        <row r="10966">
          <cell r="C10966">
            <v>22</v>
          </cell>
        </row>
        <row r="10967">
          <cell r="C10967">
            <v>22</v>
          </cell>
        </row>
        <row r="10968">
          <cell r="C10968">
            <v>22</v>
          </cell>
        </row>
        <row r="10969">
          <cell r="C10969">
            <v>22</v>
          </cell>
        </row>
        <row r="10970">
          <cell r="C10970">
            <v>22</v>
          </cell>
        </row>
        <row r="10971">
          <cell r="C10971">
            <v>22</v>
          </cell>
        </row>
        <row r="10972">
          <cell r="C10972">
            <v>22</v>
          </cell>
        </row>
        <row r="10973">
          <cell r="C10973">
            <v>22</v>
          </cell>
        </row>
        <row r="10974">
          <cell r="C10974">
            <v>22</v>
          </cell>
        </row>
        <row r="10975">
          <cell r="C10975">
            <v>22</v>
          </cell>
        </row>
        <row r="10976">
          <cell r="C10976">
            <v>22</v>
          </cell>
        </row>
        <row r="10977">
          <cell r="C10977">
            <v>22</v>
          </cell>
        </row>
        <row r="10978">
          <cell r="C10978">
            <v>22</v>
          </cell>
        </row>
        <row r="10979">
          <cell r="C10979">
            <v>22</v>
          </cell>
        </row>
        <row r="10980">
          <cell r="C10980">
            <v>22</v>
          </cell>
        </row>
        <row r="10981">
          <cell r="C10981">
            <v>22</v>
          </cell>
        </row>
        <row r="10982">
          <cell r="C10982">
            <v>22</v>
          </cell>
        </row>
        <row r="10983">
          <cell r="C10983">
            <v>22</v>
          </cell>
        </row>
        <row r="10984">
          <cell r="C10984">
            <v>22</v>
          </cell>
        </row>
        <row r="10985">
          <cell r="C10985">
            <v>22</v>
          </cell>
        </row>
        <row r="10986">
          <cell r="C10986">
            <v>22</v>
          </cell>
        </row>
        <row r="10987">
          <cell r="C10987">
            <v>22</v>
          </cell>
        </row>
        <row r="10988">
          <cell r="C10988">
            <v>22</v>
          </cell>
        </row>
        <row r="10989">
          <cell r="C10989">
            <v>22</v>
          </cell>
        </row>
        <row r="10990">
          <cell r="C10990">
            <v>22</v>
          </cell>
        </row>
        <row r="10991">
          <cell r="C10991">
            <v>22</v>
          </cell>
        </row>
        <row r="10992">
          <cell r="C10992">
            <v>22</v>
          </cell>
        </row>
        <row r="10993">
          <cell r="C10993">
            <v>22</v>
          </cell>
        </row>
        <row r="10994">
          <cell r="C10994">
            <v>22</v>
          </cell>
        </row>
        <row r="10995">
          <cell r="C10995">
            <v>22</v>
          </cell>
        </row>
        <row r="10996">
          <cell r="C10996">
            <v>22</v>
          </cell>
        </row>
        <row r="10997">
          <cell r="C10997">
            <v>22</v>
          </cell>
        </row>
        <row r="10998">
          <cell r="C10998">
            <v>22</v>
          </cell>
        </row>
        <row r="10999">
          <cell r="C10999">
            <v>22</v>
          </cell>
        </row>
        <row r="11000">
          <cell r="C11000">
            <v>22</v>
          </cell>
        </row>
        <row r="11001">
          <cell r="C11001">
            <v>22</v>
          </cell>
        </row>
        <row r="11002">
          <cell r="C11002">
            <v>22</v>
          </cell>
        </row>
        <row r="11003">
          <cell r="C11003">
            <v>22</v>
          </cell>
        </row>
        <row r="11004">
          <cell r="C11004">
            <v>22</v>
          </cell>
        </row>
        <row r="11005">
          <cell r="C11005">
            <v>22</v>
          </cell>
        </row>
        <row r="11006">
          <cell r="C11006">
            <v>22</v>
          </cell>
        </row>
        <row r="11007">
          <cell r="C11007">
            <v>22</v>
          </cell>
        </row>
        <row r="11008">
          <cell r="C11008">
            <v>22</v>
          </cell>
        </row>
        <row r="11009">
          <cell r="C11009">
            <v>22</v>
          </cell>
        </row>
        <row r="11010">
          <cell r="C11010">
            <v>22</v>
          </cell>
        </row>
        <row r="11011">
          <cell r="C11011">
            <v>22</v>
          </cell>
        </row>
        <row r="11012">
          <cell r="C11012">
            <v>22</v>
          </cell>
        </row>
        <row r="11013">
          <cell r="C11013">
            <v>22</v>
          </cell>
        </row>
        <row r="11014">
          <cell r="C11014">
            <v>22</v>
          </cell>
        </row>
        <row r="11015">
          <cell r="C11015">
            <v>22</v>
          </cell>
        </row>
        <row r="11016">
          <cell r="C11016">
            <v>22</v>
          </cell>
        </row>
        <row r="11017">
          <cell r="C11017">
            <v>22</v>
          </cell>
        </row>
        <row r="11018">
          <cell r="C11018">
            <v>22</v>
          </cell>
        </row>
        <row r="11019">
          <cell r="C11019">
            <v>22</v>
          </cell>
        </row>
        <row r="11020">
          <cell r="C11020">
            <v>22</v>
          </cell>
        </row>
        <row r="11021">
          <cell r="C11021">
            <v>22</v>
          </cell>
        </row>
        <row r="11022">
          <cell r="C11022">
            <v>22</v>
          </cell>
        </row>
        <row r="11023">
          <cell r="C11023">
            <v>22</v>
          </cell>
        </row>
        <row r="11024">
          <cell r="C11024">
            <v>22</v>
          </cell>
        </row>
        <row r="11025">
          <cell r="C11025">
            <v>22</v>
          </cell>
        </row>
        <row r="11026">
          <cell r="C11026">
            <v>22</v>
          </cell>
        </row>
        <row r="11027">
          <cell r="C11027">
            <v>22</v>
          </cell>
        </row>
        <row r="11028">
          <cell r="C11028">
            <v>22</v>
          </cell>
        </row>
        <row r="11029">
          <cell r="C11029">
            <v>22</v>
          </cell>
        </row>
        <row r="11030">
          <cell r="C11030">
            <v>22</v>
          </cell>
        </row>
        <row r="11031">
          <cell r="C11031">
            <v>22</v>
          </cell>
        </row>
        <row r="11032">
          <cell r="C11032">
            <v>22</v>
          </cell>
        </row>
        <row r="11033">
          <cell r="C11033">
            <v>22</v>
          </cell>
        </row>
        <row r="11034">
          <cell r="C11034">
            <v>22</v>
          </cell>
        </row>
        <row r="11035">
          <cell r="C11035">
            <v>22</v>
          </cell>
        </row>
        <row r="11036">
          <cell r="C11036">
            <v>22</v>
          </cell>
        </row>
        <row r="11037">
          <cell r="C11037">
            <v>22</v>
          </cell>
        </row>
        <row r="11038">
          <cell r="C11038">
            <v>22</v>
          </cell>
        </row>
        <row r="11039">
          <cell r="C11039">
            <v>22</v>
          </cell>
        </row>
        <row r="11040">
          <cell r="C11040">
            <v>22</v>
          </cell>
        </row>
        <row r="11041">
          <cell r="C11041">
            <v>22</v>
          </cell>
        </row>
        <row r="11042">
          <cell r="C11042">
            <v>22</v>
          </cell>
        </row>
        <row r="11043">
          <cell r="C11043">
            <v>22</v>
          </cell>
        </row>
        <row r="11044">
          <cell r="C11044">
            <v>22</v>
          </cell>
        </row>
        <row r="11045">
          <cell r="C11045">
            <v>22</v>
          </cell>
        </row>
        <row r="11046">
          <cell r="C11046">
            <v>22</v>
          </cell>
        </row>
        <row r="11047">
          <cell r="C11047">
            <v>22</v>
          </cell>
        </row>
        <row r="11048">
          <cell r="C11048">
            <v>22</v>
          </cell>
        </row>
        <row r="11049">
          <cell r="C11049">
            <v>22</v>
          </cell>
        </row>
        <row r="11050">
          <cell r="C11050">
            <v>22</v>
          </cell>
        </row>
        <row r="11051">
          <cell r="C11051">
            <v>22</v>
          </cell>
        </row>
        <row r="11052">
          <cell r="C11052">
            <v>22</v>
          </cell>
        </row>
        <row r="11053">
          <cell r="C11053">
            <v>22</v>
          </cell>
        </row>
        <row r="11054">
          <cell r="C11054">
            <v>22</v>
          </cell>
        </row>
        <row r="11055">
          <cell r="C11055">
            <v>22</v>
          </cell>
        </row>
        <row r="11056">
          <cell r="C11056">
            <v>22</v>
          </cell>
        </row>
        <row r="11057">
          <cell r="C11057">
            <v>22</v>
          </cell>
        </row>
        <row r="11058">
          <cell r="C11058">
            <v>22</v>
          </cell>
        </row>
        <row r="11059">
          <cell r="C11059">
            <v>22</v>
          </cell>
        </row>
        <row r="11060">
          <cell r="C11060">
            <v>22</v>
          </cell>
        </row>
        <row r="11061">
          <cell r="C11061">
            <v>22</v>
          </cell>
        </row>
        <row r="11062">
          <cell r="C11062">
            <v>22</v>
          </cell>
        </row>
        <row r="11063">
          <cell r="C11063">
            <v>22</v>
          </cell>
        </row>
        <row r="11064">
          <cell r="C11064">
            <v>22</v>
          </cell>
        </row>
        <row r="11065">
          <cell r="C11065">
            <v>22</v>
          </cell>
        </row>
        <row r="11066">
          <cell r="C11066">
            <v>22</v>
          </cell>
        </row>
        <row r="11067">
          <cell r="C11067">
            <v>22</v>
          </cell>
        </row>
        <row r="11068">
          <cell r="C11068">
            <v>22</v>
          </cell>
        </row>
        <row r="11069">
          <cell r="C11069">
            <v>22</v>
          </cell>
        </row>
        <row r="11070">
          <cell r="C11070">
            <v>22</v>
          </cell>
        </row>
        <row r="11071">
          <cell r="C11071">
            <v>22</v>
          </cell>
        </row>
        <row r="11072">
          <cell r="C11072">
            <v>22</v>
          </cell>
        </row>
        <row r="11073">
          <cell r="C11073">
            <v>22</v>
          </cell>
        </row>
        <row r="11074">
          <cell r="C11074">
            <v>22</v>
          </cell>
        </row>
        <row r="11075">
          <cell r="C11075">
            <v>22</v>
          </cell>
        </row>
        <row r="11076">
          <cell r="C11076">
            <v>22</v>
          </cell>
        </row>
        <row r="11077">
          <cell r="C11077">
            <v>22</v>
          </cell>
        </row>
        <row r="11078">
          <cell r="C11078">
            <v>22</v>
          </cell>
        </row>
        <row r="11079">
          <cell r="C11079">
            <v>22</v>
          </cell>
        </row>
        <row r="11080">
          <cell r="C11080">
            <v>22</v>
          </cell>
        </row>
        <row r="11081">
          <cell r="C11081">
            <v>22</v>
          </cell>
        </row>
        <row r="11082">
          <cell r="C11082">
            <v>22</v>
          </cell>
        </row>
        <row r="11083">
          <cell r="C11083">
            <v>22</v>
          </cell>
        </row>
        <row r="11084">
          <cell r="C11084">
            <v>22</v>
          </cell>
        </row>
        <row r="11085">
          <cell r="C11085">
            <v>22</v>
          </cell>
        </row>
        <row r="11086">
          <cell r="C11086">
            <v>22</v>
          </cell>
        </row>
        <row r="11087">
          <cell r="C11087">
            <v>22</v>
          </cell>
        </row>
        <row r="11088">
          <cell r="C11088">
            <v>22</v>
          </cell>
        </row>
        <row r="11089">
          <cell r="C11089">
            <v>22</v>
          </cell>
        </row>
        <row r="11090">
          <cell r="C11090">
            <v>22</v>
          </cell>
        </row>
        <row r="11091">
          <cell r="C11091">
            <v>22</v>
          </cell>
        </row>
        <row r="11092">
          <cell r="C11092">
            <v>22</v>
          </cell>
        </row>
        <row r="11093">
          <cell r="C11093">
            <v>22</v>
          </cell>
        </row>
        <row r="11094">
          <cell r="C11094">
            <v>22</v>
          </cell>
        </row>
        <row r="11095">
          <cell r="C11095">
            <v>22</v>
          </cell>
        </row>
        <row r="11096">
          <cell r="C11096">
            <v>22</v>
          </cell>
        </row>
        <row r="11097">
          <cell r="C11097">
            <v>22</v>
          </cell>
        </row>
        <row r="11098">
          <cell r="C11098">
            <v>22</v>
          </cell>
        </row>
        <row r="11099">
          <cell r="C11099">
            <v>22</v>
          </cell>
        </row>
        <row r="11100">
          <cell r="C11100">
            <v>22</v>
          </cell>
        </row>
        <row r="11101">
          <cell r="C11101">
            <v>22</v>
          </cell>
        </row>
        <row r="11102">
          <cell r="C11102">
            <v>22</v>
          </cell>
        </row>
        <row r="11103">
          <cell r="C11103">
            <v>22</v>
          </cell>
        </row>
        <row r="11104">
          <cell r="C11104">
            <v>22</v>
          </cell>
        </row>
        <row r="11105">
          <cell r="C11105">
            <v>22</v>
          </cell>
        </row>
        <row r="11106">
          <cell r="C11106">
            <v>22</v>
          </cell>
        </row>
        <row r="11107">
          <cell r="C11107">
            <v>22</v>
          </cell>
        </row>
        <row r="11108">
          <cell r="C11108">
            <v>22</v>
          </cell>
        </row>
        <row r="11109">
          <cell r="C11109">
            <v>22</v>
          </cell>
        </row>
        <row r="11110">
          <cell r="C11110">
            <v>22</v>
          </cell>
        </row>
        <row r="11111">
          <cell r="C11111">
            <v>22</v>
          </cell>
        </row>
        <row r="11112">
          <cell r="C11112">
            <v>22</v>
          </cell>
        </row>
        <row r="11113">
          <cell r="C11113">
            <v>22</v>
          </cell>
        </row>
        <row r="11114">
          <cell r="C11114">
            <v>22</v>
          </cell>
        </row>
        <row r="11115">
          <cell r="C11115">
            <v>22</v>
          </cell>
        </row>
        <row r="11116">
          <cell r="C11116">
            <v>22</v>
          </cell>
        </row>
        <row r="11117">
          <cell r="C11117">
            <v>22</v>
          </cell>
        </row>
        <row r="11118">
          <cell r="C11118">
            <v>22</v>
          </cell>
        </row>
        <row r="11119">
          <cell r="C11119">
            <v>22</v>
          </cell>
        </row>
        <row r="11120">
          <cell r="C11120">
            <v>22</v>
          </cell>
        </row>
        <row r="11121">
          <cell r="C11121">
            <v>22</v>
          </cell>
        </row>
        <row r="11122">
          <cell r="C11122">
            <v>22</v>
          </cell>
        </row>
        <row r="11123">
          <cell r="C11123">
            <v>22</v>
          </cell>
        </row>
        <row r="11124">
          <cell r="C11124">
            <v>22</v>
          </cell>
        </row>
        <row r="11125">
          <cell r="C11125">
            <v>22</v>
          </cell>
        </row>
        <row r="11126">
          <cell r="C11126">
            <v>22</v>
          </cell>
        </row>
        <row r="11127">
          <cell r="C11127">
            <v>22</v>
          </cell>
        </row>
        <row r="11128">
          <cell r="C11128">
            <v>22</v>
          </cell>
        </row>
        <row r="11129">
          <cell r="C11129">
            <v>22</v>
          </cell>
        </row>
        <row r="11130">
          <cell r="C11130">
            <v>22</v>
          </cell>
        </row>
        <row r="11131">
          <cell r="C11131">
            <v>22</v>
          </cell>
        </row>
        <row r="11132">
          <cell r="C11132">
            <v>22</v>
          </cell>
        </row>
        <row r="11133">
          <cell r="C11133">
            <v>22</v>
          </cell>
        </row>
        <row r="11134">
          <cell r="C11134">
            <v>22</v>
          </cell>
        </row>
        <row r="11135">
          <cell r="C11135">
            <v>22</v>
          </cell>
        </row>
        <row r="11136">
          <cell r="C11136">
            <v>22</v>
          </cell>
        </row>
        <row r="11137">
          <cell r="C11137">
            <v>22</v>
          </cell>
        </row>
        <row r="11138">
          <cell r="C11138">
            <v>22</v>
          </cell>
        </row>
        <row r="11139">
          <cell r="C11139">
            <v>22</v>
          </cell>
        </row>
        <row r="11140">
          <cell r="C11140">
            <v>22</v>
          </cell>
        </row>
        <row r="11141">
          <cell r="C11141">
            <v>22</v>
          </cell>
        </row>
        <row r="11142">
          <cell r="C11142">
            <v>22</v>
          </cell>
        </row>
        <row r="11143">
          <cell r="C11143">
            <v>22</v>
          </cell>
        </row>
        <row r="11144">
          <cell r="C11144">
            <v>22</v>
          </cell>
        </row>
        <row r="11145">
          <cell r="C11145">
            <v>22</v>
          </cell>
        </row>
        <row r="11146">
          <cell r="C11146">
            <v>22</v>
          </cell>
        </row>
        <row r="11147">
          <cell r="C11147">
            <v>22</v>
          </cell>
        </row>
        <row r="11148">
          <cell r="C11148">
            <v>22</v>
          </cell>
        </row>
        <row r="11149">
          <cell r="C11149">
            <v>22</v>
          </cell>
        </row>
        <row r="11150">
          <cell r="C11150">
            <v>22</v>
          </cell>
        </row>
        <row r="11151">
          <cell r="C11151">
            <v>22</v>
          </cell>
        </row>
        <row r="11152">
          <cell r="C11152">
            <v>22</v>
          </cell>
        </row>
        <row r="11153">
          <cell r="C11153">
            <v>22</v>
          </cell>
        </row>
        <row r="11154">
          <cell r="C11154">
            <v>22</v>
          </cell>
        </row>
        <row r="11155">
          <cell r="C11155">
            <v>22</v>
          </cell>
        </row>
        <row r="11156">
          <cell r="C11156">
            <v>22</v>
          </cell>
        </row>
        <row r="11157">
          <cell r="C11157">
            <v>22</v>
          </cell>
        </row>
        <row r="11158">
          <cell r="C11158">
            <v>22</v>
          </cell>
        </row>
        <row r="11159">
          <cell r="C11159">
            <v>22</v>
          </cell>
        </row>
        <row r="11160">
          <cell r="C11160">
            <v>22</v>
          </cell>
        </row>
        <row r="11161">
          <cell r="C11161">
            <v>22</v>
          </cell>
        </row>
        <row r="11162">
          <cell r="C11162">
            <v>22</v>
          </cell>
        </row>
        <row r="11163">
          <cell r="C11163">
            <v>22</v>
          </cell>
        </row>
        <row r="11164">
          <cell r="C11164">
            <v>22</v>
          </cell>
        </row>
        <row r="11165">
          <cell r="C11165">
            <v>22</v>
          </cell>
        </row>
        <row r="11166">
          <cell r="C11166">
            <v>22</v>
          </cell>
        </row>
        <row r="11167">
          <cell r="C11167">
            <v>22</v>
          </cell>
        </row>
        <row r="11168">
          <cell r="C11168">
            <v>22</v>
          </cell>
        </row>
        <row r="11169">
          <cell r="C11169">
            <v>22</v>
          </cell>
        </row>
        <row r="11170">
          <cell r="C11170">
            <v>22</v>
          </cell>
        </row>
        <row r="11171">
          <cell r="C11171">
            <v>22</v>
          </cell>
        </row>
        <row r="11172">
          <cell r="C11172">
            <v>22</v>
          </cell>
        </row>
        <row r="11173">
          <cell r="C11173">
            <v>22</v>
          </cell>
        </row>
        <row r="11174">
          <cell r="C11174">
            <v>22</v>
          </cell>
        </row>
        <row r="11175">
          <cell r="C11175">
            <v>22</v>
          </cell>
        </row>
        <row r="11176">
          <cell r="C11176">
            <v>22</v>
          </cell>
        </row>
        <row r="11177">
          <cell r="C11177">
            <v>22</v>
          </cell>
        </row>
        <row r="11178">
          <cell r="C11178">
            <v>22</v>
          </cell>
        </row>
        <row r="11179">
          <cell r="C11179">
            <v>22</v>
          </cell>
        </row>
        <row r="11180">
          <cell r="C11180">
            <v>22</v>
          </cell>
        </row>
        <row r="11181">
          <cell r="C11181">
            <v>22</v>
          </cell>
        </row>
        <row r="11182">
          <cell r="C11182">
            <v>22</v>
          </cell>
        </row>
        <row r="11183">
          <cell r="C11183">
            <v>22</v>
          </cell>
        </row>
        <row r="11184">
          <cell r="C11184">
            <v>22</v>
          </cell>
        </row>
        <row r="11185">
          <cell r="C11185">
            <v>22</v>
          </cell>
        </row>
        <row r="11186">
          <cell r="C11186">
            <v>22</v>
          </cell>
        </row>
        <row r="11187">
          <cell r="C11187">
            <v>22</v>
          </cell>
        </row>
        <row r="11188">
          <cell r="C11188">
            <v>22</v>
          </cell>
        </row>
        <row r="11189">
          <cell r="C11189">
            <v>22</v>
          </cell>
        </row>
        <row r="11190">
          <cell r="C11190">
            <v>22</v>
          </cell>
        </row>
        <row r="11191">
          <cell r="C11191">
            <v>22</v>
          </cell>
        </row>
        <row r="11192">
          <cell r="C11192">
            <v>22</v>
          </cell>
        </row>
        <row r="11193">
          <cell r="C11193">
            <v>22</v>
          </cell>
        </row>
        <row r="11194">
          <cell r="C11194">
            <v>22</v>
          </cell>
        </row>
        <row r="11195">
          <cell r="C11195">
            <v>22</v>
          </cell>
        </row>
        <row r="11196">
          <cell r="C11196">
            <v>22</v>
          </cell>
        </row>
        <row r="11197">
          <cell r="C11197">
            <v>22</v>
          </cell>
        </row>
        <row r="11198">
          <cell r="C11198">
            <v>22</v>
          </cell>
        </row>
        <row r="11199">
          <cell r="C11199">
            <v>22</v>
          </cell>
        </row>
        <row r="11200">
          <cell r="C11200">
            <v>22</v>
          </cell>
        </row>
        <row r="11201">
          <cell r="C11201">
            <v>22</v>
          </cell>
        </row>
        <row r="11202">
          <cell r="C11202">
            <v>22</v>
          </cell>
        </row>
        <row r="11203">
          <cell r="C11203">
            <v>22</v>
          </cell>
        </row>
        <row r="11204">
          <cell r="C11204">
            <v>22</v>
          </cell>
        </row>
        <row r="11205">
          <cell r="C11205">
            <v>22</v>
          </cell>
        </row>
        <row r="11206">
          <cell r="C11206">
            <v>22</v>
          </cell>
        </row>
        <row r="11207">
          <cell r="C11207">
            <v>22</v>
          </cell>
        </row>
        <row r="11208">
          <cell r="C11208">
            <v>22</v>
          </cell>
        </row>
        <row r="11209">
          <cell r="C11209">
            <v>22</v>
          </cell>
        </row>
        <row r="11210">
          <cell r="C11210">
            <v>22</v>
          </cell>
        </row>
        <row r="11211">
          <cell r="C11211">
            <v>22</v>
          </cell>
        </row>
        <row r="11212">
          <cell r="C11212">
            <v>22</v>
          </cell>
        </row>
        <row r="11213">
          <cell r="C11213">
            <v>22</v>
          </cell>
        </row>
        <row r="11214">
          <cell r="C11214">
            <v>22</v>
          </cell>
        </row>
        <row r="11215">
          <cell r="C11215">
            <v>22</v>
          </cell>
        </row>
        <row r="11216">
          <cell r="C11216">
            <v>22</v>
          </cell>
        </row>
        <row r="11217">
          <cell r="C11217">
            <v>22</v>
          </cell>
        </row>
        <row r="11218">
          <cell r="C11218">
            <v>22</v>
          </cell>
        </row>
        <row r="11219">
          <cell r="C11219">
            <v>22</v>
          </cell>
        </row>
        <row r="11220">
          <cell r="C11220">
            <v>22</v>
          </cell>
        </row>
        <row r="11221">
          <cell r="C11221">
            <v>22</v>
          </cell>
        </row>
        <row r="11222">
          <cell r="C11222">
            <v>22</v>
          </cell>
        </row>
        <row r="11223">
          <cell r="C11223">
            <v>22</v>
          </cell>
        </row>
        <row r="11224">
          <cell r="C11224">
            <v>22</v>
          </cell>
        </row>
        <row r="11225">
          <cell r="C11225">
            <v>22</v>
          </cell>
        </row>
        <row r="11226">
          <cell r="C11226">
            <v>22</v>
          </cell>
        </row>
        <row r="11227">
          <cell r="C11227">
            <v>22</v>
          </cell>
        </row>
        <row r="11228">
          <cell r="C11228">
            <v>22</v>
          </cell>
        </row>
        <row r="11229">
          <cell r="C11229">
            <v>22</v>
          </cell>
        </row>
        <row r="11230">
          <cell r="C11230">
            <v>22</v>
          </cell>
        </row>
        <row r="11231">
          <cell r="C11231">
            <v>22</v>
          </cell>
        </row>
        <row r="11232">
          <cell r="C11232">
            <v>22</v>
          </cell>
        </row>
        <row r="11233">
          <cell r="C11233">
            <v>22</v>
          </cell>
        </row>
        <row r="11234">
          <cell r="C11234">
            <v>22</v>
          </cell>
        </row>
        <row r="11235">
          <cell r="C11235">
            <v>22</v>
          </cell>
        </row>
        <row r="11236">
          <cell r="C11236">
            <v>22</v>
          </cell>
        </row>
        <row r="11237">
          <cell r="C11237">
            <v>22</v>
          </cell>
        </row>
        <row r="11238">
          <cell r="C11238">
            <v>22</v>
          </cell>
        </row>
        <row r="11239">
          <cell r="C11239">
            <v>22</v>
          </cell>
        </row>
        <row r="11240">
          <cell r="C11240">
            <v>22</v>
          </cell>
        </row>
        <row r="11241">
          <cell r="C11241">
            <v>22</v>
          </cell>
        </row>
        <row r="11242">
          <cell r="C11242">
            <v>22</v>
          </cell>
        </row>
        <row r="11243">
          <cell r="C11243">
            <v>22</v>
          </cell>
        </row>
        <row r="11244">
          <cell r="C11244">
            <v>22</v>
          </cell>
        </row>
        <row r="11245">
          <cell r="C11245">
            <v>22</v>
          </cell>
        </row>
        <row r="11246">
          <cell r="C11246">
            <v>22</v>
          </cell>
        </row>
        <row r="11247">
          <cell r="C11247">
            <v>22</v>
          </cell>
        </row>
        <row r="11248">
          <cell r="C11248">
            <v>22</v>
          </cell>
        </row>
        <row r="11249">
          <cell r="C11249">
            <v>22</v>
          </cell>
        </row>
        <row r="11250">
          <cell r="C11250">
            <v>22</v>
          </cell>
        </row>
        <row r="11251">
          <cell r="C11251">
            <v>22</v>
          </cell>
        </row>
        <row r="11252">
          <cell r="C11252">
            <v>22</v>
          </cell>
        </row>
        <row r="11253">
          <cell r="C11253">
            <v>22</v>
          </cell>
        </row>
        <row r="11254">
          <cell r="C11254">
            <v>22</v>
          </cell>
        </row>
        <row r="11255">
          <cell r="C11255">
            <v>22</v>
          </cell>
        </row>
        <row r="11256">
          <cell r="C11256">
            <v>22</v>
          </cell>
        </row>
        <row r="11257">
          <cell r="C11257">
            <v>22</v>
          </cell>
        </row>
        <row r="11258">
          <cell r="C11258">
            <v>22</v>
          </cell>
        </row>
        <row r="11259">
          <cell r="C11259">
            <v>22</v>
          </cell>
        </row>
        <row r="11260">
          <cell r="C11260">
            <v>22</v>
          </cell>
        </row>
        <row r="11261">
          <cell r="C11261">
            <v>22</v>
          </cell>
        </row>
        <row r="11262">
          <cell r="C11262">
            <v>22</v>
          </cell>
        </row>
        <row r="11263">
          <cell r="C11263">
            <v>22</v>
          </cell>
        </row>
        <row r="11264">
          <cell r="C11264">
            <v>22</v>
          </cell>
        </row>
        <row r="11265">
          <cell r="C11265">
            <v>22</v>
          </cell>
        </row>
        <row r="11266">
          <cell r="C11266">
            <v>22</v>
          </cell>
        </row>
        <row r="11267">
          <cell r="C11267">
            <v>22</v>
          </cell>
        </row>
        <row r="11268">
          <cell r="C11268">
            <v>22</v>
          </cell>
        </row>
        <row r="11269">
          <cell r="C11269">
            <v>22</v>
          </cell>
        </row>
        <row r="11270">
          <cell r="C11270">
            <v>22</v>
          </cell>
        </row>
        <row r="11271">
          <cell r="C11271">
            <v>22</v>
          </cell>
        </row>
        <row r="11272">
          <cell r="C11272">
            <v>22</v>
          </cell>
        </row>
        <row r="11273">
          <cell r="C11273">
            <v>22</v>
          </cell>
        </row>
        <row r="11274">
          <cell r="C11274">
            <v>22</v>
          </cell>
        </row>
        <row r="11275">
          <cell r="C11275">
            <v>22</v>
          </cell>
        </row>
        <row r="11276">
          <cell r="C11276">
            <v>22</v>
          </cell>
        </row>
        <row r="11277">
          <cell r="C11277">
            <v>22</v>
          </cell>
        </row>
        <row r="11278">
          <cell r="C11278">
            <v>22</v>
          </cell>
        </row>
        <row r="11279">
          <cell r="C11279">
            <v>22</v>
          </cell>
        </row>
        <row r="11280">
          <cell r="C11280">
            <v>22</v>
          </cell>
        </row>
        <row r="11281">
          <cell r="C11281">
            <v>22</v>
          </cell>
        </row>
        <row r="11282">
          <cell r="C11282">
            <v>22</v>
          </cell>
        </row>
        <row r="11283">
          <cell r="C11283">
            <v>22</v>
          </cell>
        </row>
        <row r="11284">
          <cell r="C11284">
            <v>22</v>
          </cell>
        </row>
        <row r="11285">
          <cell r="C11285">
            <v>22</v>
          </cell>
        </row>
        <row r="11286">
          <cell r="C11286">
            <v>22</v>
          </cell>
        </row>
        <row r="11287">
          <cell r="C11287">
            <v>22</v>
          </cell>
        </row>
        <row r="11288">
          <cell r="C11288">
            <v>22</v>
          </cell>
        </row>
        <row r="11289">
          <cell r="C11289">
            <v>22</v>
          </cell>
        </row>
        <row r="11290">
          <cell r="C11290">
            <v>22</v>
          </cell>
        </row>
        <row r="11291">
          <cell r="C11291">
            <v>22</v>
          </cell>
        </row>
        <row r="11292">
          <cell r="C11292">
            <v>22</v>
          </cell>
        </row>
        <row r="11293">
          <cell r="C11293">
            <v>22</v>
          </cell>
        </row>
        <row r="11294">
          <cell r="C11294">
            <v>22</v>
          </cell>
        </row>
        <row r="11295">
          <cell r="C11295">
            <v>22</v>
          </cell>
        </row>
        <row r="11296">
          <cell r="C11296">
            <v>22</v>
          </cell>
        </row>
        <row r="11297">
          <cell r="C11297">
            <v>22</v>
          </cell>
        </row>
        <row r="11298">
          <cell r="C11298">
            <v>22</v>
          </cell>
        </row>
        <row r="11299">
          <cell r="C11299">
            <v>22</v>
          </cell>
        </row>
        <row r="11300">
          <cell r="C11300">
            <v>22</v>
          </cell>
        </row>
        <row r="11301">
          <cell r="C11301">
            <v>22</v>
          </cell>
        </row>
        <row r="11302">
          <cell r="C11302">
            <v>22</v>
          </cell>
        </row>
        <row r="11303">
          <cell r="C11303">
            <v>22</v>
          </cell>
        </row>
        <row r="11304">
          <cell r="C11304">
            <v>22</v>
          </cell>
        </row>
        <row r="11305">
          <cell r="C11305">
            <v>22</v>
          </cell>
        </row>
        <row r="11306">
          <cell r="C11306">
            <v>22</v>
          </cell>
        </row>
        <row r="11307">
          <cell r="C11307">
            <v>22</v>
          </cell>
        </row>
        <row r="11308">
          <cell r="C11308">
            <v>22</v>
          </cell>
        </row>
        <row r="11309">
          <cell r="C11309">
            <v>22</v>
          </cell>
        </row>
        <row r="11310">
          <cell r="C11310">
            <v>22</v>
          </cell>
        </row>
        <row r="11311">
          <cell r="C11311">
            <v>22</v>
          </cell>
        </row>
        <row r="11312">
          <cell r="C11312">
            <v>22</v>
          </cell>
        </row>
        <row r="11313">
          <cell r="C11313">
            <v>22</v>
          </cell>
        </row>
        <row r="11314">
          <cell r="C11314">
            <v>22</v>
          </cell>
        </row>
        <row r="11315">
          <cell r="C11315">
            <v>22</v>
          </cell>
        </row>
        <row r="11316">
          <cell r="C11316">
            <v>22</v>
          </cell>
        </row>
        <row r="11317">
          <cell r="C11317">
            <v>22</v>
          </cell>
        </row>
        <row r="11318">
          <cell r="C11318">
            <v>22</v>
          </cell>
        </row>
        <row r="11319">
          <cell r="C11319">
            <v>22</v>
          </cell>
        </row>
        <row r="11320">
          <cell r="C11320">
            <v>22</v>
          </cell>
        </row>
        <row r="11321">
          <cell r="C11321">
            <v>22</v>
          </cell>
        </row>
        <row r="11322">
          <cell r="C11322">
            <v>22</v>
          </cell>
        </row>
        <row r="11323">
          <cell r="C11323">
            <v>22</v>
          </cell>
        </row>
        <row r="11324">
          <cell r="C11324">
            <v>22</v>
          </cell>
        </row>
        <row r="11325">
          <cell r="C11325">
            <v>22</v>
          </cell>
        </row>
        <row r="11326">
          <cell r="C11326">
            <v>22</v>
          </cell>
        </row>
        <row r="11327">
          <cell r="C11327">
            <v>22</v>
          </cell>
        </row>
        <row r="11328">
          <cell r="C11328">
            <v>22</v>
          </cell>
        </row>
        <row r="11329">
          <cell r="C11329">
            <v>22</v>
          </cell>
        </row>
        <row r="11330">
          <cell r="C11330">
            <v>22</v>
          </cell>
        </row>
        <row r="11331">
          <cell r="C11331">
            <v>22</v>
          </cell>
        </row>
        <row r="11332">
          <cell r="C11332">
            <v>22</v>
          </cell>
        </row>
        <row r="11333">
          <cell r="C11333">
            <v>22</v>
          </cell>
        </row>
        <row r="11334">
          <cell r="C11334">
            <v>22</v>
          </cell>
        </row>
        <row r="11335">
          <cell r="C11335">
            <v>22</v>
          </cell>
        </row>
        <row r="11336">
          <cell r="C11336">
            <v>22</v>
          </cell>
        </row>
        <row r="11337">
          <cell r="C11337">
            <v>22</v>
          </cell>
        </row>
        <row r="11338">
          <cell r="C11338">
            <v>22</v>
          </cell>
        </row>
        <row r="11339">
          <cell r="C11339">
            <v>22</v>
          </cell>
        </row>
        <row r="11340">
          <cell r="C11340">
            <v>22</v>
          </cell>
        </row>
        <row r="11341">
          <cell r="C11341">
            <v>22</v>
          </cell>
        </row>
        <row r="11342">
          <cell r="C11342">
            <v>22</v>
          </cell>
        </row>
        <row r="11343">
          <cell r="C11343">
            <v>22</v>
          </cell>
        </row>
        <row r="11344">
          <cell r="C11344">
            <v>22</v>
          </cell>
        </row>
        <row r="11345">
          <cell r="C11345">
            <v>22</v>
          </cell>
        </row>
        <row r="11346">
          <cell r="C11346">
            <v>22</v>
          </cell>
        </row>
        <row r="11347">
          <cell r="C11347">
            <v>22</v>
          </cell>
        </row>
        <row r="11348">
          <cell r="C11348">
            <v>22</v>
          </cell>
        </row>
        <row r="11349">
          <cell r="C11349">
            <v>22</v>
          </cell>
        </row>
        <row r="11350">
          <cell r="C11350">
            <v>22</v>
          </cell>
        </row>
        <row r="11351">
          <cell r="C11351">
            <v>22</v>
          </cell>
        </row>
        <row r="11352">
          <cell r="C11352">
            <v>22</v>
          </cell>
        </row>
        <row r="11353">
          <cell r="C11353">
            <v>22</v>
          </cell>
        </row>
        <row r="11354">
          <cell r="C11354">
            <v>22</v>
          </cell>
        </row>
        <row r="11355">
          <cell r="C11355">
            <v>22</v>
          </cell>
        </row>
        <row r="11356">
          <cell r="C11356">
            <v>22</v>
          </cell>
        </row>
        <row r="11357">
          <cell r="C11357">
            <v>22</v>
          </cell>
        </row>
        <row r="11358">
          <cell r="C11358">
            <v>22</v>
          </cell>
        </row>
        <row r="11359">
          <cell r="C11359">
            <v>22</v>
          </cell>
        </row>
        <row r="11360">
          <cell r="C11360">
            <v>22</v>
          </cell>
        </row>
        <row r="11361">
          <cell r="C11361">
            <v>22</v>
          </cell>
        </row>
        <row r="11362">
          <cell r="C11362">
            <v>22</v>
          </cell>
        </row>
        <row r="11363">
          <cell r="C11363">
            <v>22</v>
          </cell>
        </row>
        <row r="11364">
          <cell r="C11364">
            <v>22</v>
          </cell>
        </row>
        <row r="11365">
          <cell r="C11365">
            <v>22</v>
          </cell>
        </row>
        <row r="11366">
          <cell r="C11366">
            <v>22</v>
          </cell>
        </row>
        <row r="11367">
          <cell r="C11367">
            <v>22</v>
          </cell>
        </row>
        <row r="11368">
          <cell r="C11368">
            <v>22</v>
          </cell>
        </row>
        <row r="11369">
          <cell r="C11369">
            <v>22</v>
          </cell>
        </row>
        <row r="11370">
          <cell r="C11370">
            <v>22</v>
          </cell>
        </row>
        <row r="11371">
          <cell r="C11371">
            <v>22</v>
          </cell>
        </row>
        <row r="11372">
          <cell r="C11372">
            <v>22</v>
          </cell>
        </row>
        <row r="11373">
          <cell r="C11373">
            <v>22</v>
          </cell>
        </row>
        <row r="11374">
          <cell r="C11374">
            <v>22</v>
          </cell>
        </row>
        <row r="11375">
          <cell r="C11375">
            <v>22</v>
          </cell>
        </row>
        <row r="11376">
          <cell r="C11376">
            <v>22</v>
          </cell>
        </row>
        <row r="11377">
          <cell r="C11377">
            <v>22</v>
          </cell>
        </row>
        <row r="11378">
          <cell r="C11378">
            <v>22</v>
          </cell>
        </row>
        <row r="11379">
          <cell r="C11379">
            <v>22</v>
          </cell>
        </row>
        <row r="11380">
          <cell r="C11380">
            <v>22</v>
          </cell>
        </row>
        <row r="11381">
          <cell r="C11381">
            <v>22</v>
          </cell>
        </row>
        <row r="11382">
          <cell r="C11382">
            <v>22</v>
          </cell>
        </row>
        <row r="11383">
          <cell r="C11383">
            <v>22</v>
          </cell>
        </row>
        <row r="11384">
          <cell r="C11384">
            <v>22</v>
          </cell>
        </row>
        <row r="11385">
          <cell r="C11385">
            <v>22</v>
          </cell>
        </row>
        <row r="11386">
          <cell r="C11386">
            <v>22</v>
          </cell>
        </row>
        <row r="11387">
          <cell r="C11387">
            <v>22</v>
          </cell>
        </row>
        <row r="11388">
          <cell r="C11388">
            <v>22</v>
          </cell>
        </row>
        <row r="11389">
          <cell r="C11389">
            <v>22</v>
          </cell>
        </row>
        <row r="11390">
          <cell r="C11390">
            <v>22</v>
          </cell>
        </row>
        <row r="11391">
          <cell r="C11391">
            <v>22</v>
          </cell>
        </row>
        <row r="11392">
          <cell r="C11392">
            <v>22</v>
          </cell>
        </row>
        <row r="11393">
          <cell r="C11393">
            <v>22</v>
          </cell>
        </row>
        <row r="11394">
          <cell r="C11394">
            <v>22</v>
          </cell>
        </row>
        <row r="11395">
          <cell r="C11395">
            <v>22</v>
          </cell>
        </row>
        <row r="11396">
          <cell r="C11396">
            <v>22</v>
          </cell>
        </row>
        <row r="11397">
          <cell r="C11397">
            <v>22</v>
          </cell>
        </row>
        <row r="11398">
          <cell r="C11398">
            <v>22</v>
          </cell>
        </row>
        <row r="11399">
          <cell r="C11399">
            <v>22</v>
          </cell>
        </row>
        <row r="11400">
          <cell r="C11400">
            <v>22</v>
          </cell>
        </row>
        <row r="11401">
          <cell r="C11401">
            <v>22</v>
          </cell>
        </row>
        <row r="11402">
          <cell r="C11402">
            <v>22</v>
          </cell>
        </row>
        <row r="11403">
          <cell r="C11403">
            <v>22</v>
          </cell>
        </row>
        <row r="11404">
          <cell r="C11404">
            <v>22</v>
          </cell>
        </row>
        <row r="11405">
          <cell r="C11405">
            <v>22</v>
          </cell>
        </row>
        <row r="11406">
          <cell r="C11406">
            <v>22</v>
          </cell>
        </row>
        <row r="11407">
          <cell r="C11407">
            <v>22</v>
          </cell>
        </row>
        <row r="11408">
          <cell r="C11408">
            <v>22</v>
          </cell>
        </row>
        <row r="11409">
          <cell r="C11409">
            <v>22</v>
          </cell>
        </row>
        <row r="11410">
          <cell r="C11410">
            <v>22</v>
          </cell>
        </row>
        <row r="11411">
          <cell r="C11411">
            <v>22</v>
          </cell>
        </row>
        <row r="11412">
          <cell r="C11412">
            <v>22</v>
          </cell>
        </row>
        <row r="11413">
          <cell r="C11413">
            <v>22</v>
          </cell>
        </row>
        <row r="11414">
          <cell r="C11414">
            <v>22</v>
          </cell>
        </row>
        <row r="11415">
          <cell r="C11415">
            <v>22</v>
          </cell>
        </row>
        <row r="11416">
          <cell r="C11416">
            <v>22</v>
          </cell>
        </row>
        <row r="11417">
          <cell r="C11417">
            <v>22</v>
          </cell>
        </row>
        <row r="11418">
          <cell r="C11418">
            <v>22</v>
          </cell>
        </row>
        <row r="11419">
          <cell r="C11419">
            <v>22</v>
          </cell>
        </row>
        <row r="11420">
          <cell r="C11420">
            <v>22</v>
          </cell>
        </row>
        <row r="11421">
          <cell r="C11421">
            <v>22</v>
          </cell>
        </row>
        <row r="11422">
          <cell r="C11422">
            <v>22</v>
          </cell>
        </row>
        <row r="11423">
          <cell r="C11423">
            <v>22</v>
          </cell>
        </row>
        <row r="11424">
          <cell r="C11424">
            <v>22</v>
          </cell>
        </row>
        <row r="11425">
          <cell r="C11425">
            <v>22</v>
          </cell>
        </row>
        <row r="11426">
          <cell r="C11426">
            <v>22</v>
          </cell>
        </row>
        <row r="11427">
          <cell r="C11427">
            <v>22</v>
          </cell>
        </row>
        <row r="11428">
          <cell r="C11428">
            <v>22</v>
          </cell>
        </row>
        <row r="11429">
          <cell r="C11429">
            <v>22</v>
          </cell>
        </row>
        <row r="11430">
          <cell r="C11430">
            <v>22</v>
          </cell>
        </row>
        <row r="11431">
          <cell r="C11431">
            <v>22</v>
          </cell>
        </row>
        <row r="11432">
          <cell r="C11432">
            <v>22</v>
          </cell>
        </row>
        <row r="11433">
          <cell r="C11433">
            <v>22</v>
          </cell>
        </row>
        <row r="11434">
          <cell r="C11434">
            <v>22</v>
          </cell>
        </row>
        <row r="11435">
          <cell r="C11435">
            <v>22</v>
          </cell>
        </row>
        <row r="11436">
          <cell r="C11436">
            <v>22</v>
          </cell>
        </row>
        <row r="11437">
          <cell r="C11437">
            <v>22</v>
          </cell>
        </row>
        <row r="11438">
          <cell r="C11438">
            <v>22</v>
          </cell>
        </row>
        <row r="11439">
          <cell r="C11439">
            <v>22</v>
          </cell>
        </row>
        <row r="11440">
          <cell r="C11440">
            <v>22</v>
          </cell>
        </row>
        <row r="11441">
          <cell r="C11441">
            <v>22</v>
          </cell>
        </row>
        <row r="11442">
          <cell r="C11442">
            <v>22</v>
          </cell>
        </row>
        <row r="11443">
          <cell r="C11443">
            <v>22</v>
          </cell>
        </row>
        <row r="11444">
          <cell r="C11444">
            <v>22</v>
          </cell>
        </row>
        <row r="11445">
          <cell r="C11445">
            <v>22</v>
          </cell>
        </row>
        <row r="11446">
          <cell r="C11446">
            <v>22</v>
          </cell>
        </row>
        <row r="11447">
          <cell r="C11447">
            <v>22</v>
          </cell>
        </row>
        <row r="11448">
          <cell r="C11448">
            <v>22</v>
          </cell>
        </row>
        <row r="11449">
          <cell r="C11449">
            <v>22</v>
          </cell>
        </row>
        <row r="11450">
          <cell r="C11450">
            <v>22</v>
          </cell>
        </row>
        <row r="11451">
          <cell r="C11451">
            <v>22</v>
          </cell>
        </row>
        <row r="11452">
          <cell r="C11452">
            <v>22</v>
          </cell>
        </row>
        <row r="11453">
          <cell r="C11453">
            <v>22</v>
          </cell>
        </row>
        <row r="11454">
          <cell r="C11454">
            <v>22</v>
          </cell>
        </row>
        <row r="11455">
          <cell r="C11455">
            <v>22</v>
          </cell>
        </row>
        <row r="11456">
          <cell r="C11456">
            <v>22</v>
          </cell>
        </row>
        <row r="11457">
          <cell r="C11457">
            <v>22</v>
          </cell>
        </row>
        <row r="11458">
          <cell r="C11458">
            <v>22</v>
          </cell>
        </row>
        <row r="11459">
          <cell r="C11459">
            <v>22</v>
          </cell>
        </row>
        <row r="11460">
          <cell r="C11460">
            <v>22</v>
          </cell>
        </row>
        <row r="11461">
          <cell r="C11461">
            <v>22</v>
          </cell>
        </row>
        <row r="11462">
          <cell r="C11462">
            <v>22</v>
          </cell>
        </row>
        <row r="11463">
          <cell r="C11463">
            <v>22</v>
          </cell>
        </row>
        <row r="11464">
          <cell r="C11464">
            <v>22</v>
          </cell>
        </row>
        <row r="11465">
          <cell r="C11465">
            <v>22</v>
          </cell>
        </row>
        <row r="11466">
          <cell r="C11466">
            <v>22</v>
          </cell>
        </row>
        <row r="11467">
          <cell r="C11467">
            <v>22</v>
          </cell>
        </row>
        <row r="11468">
          <cell r="C11468">
            <v>22</v>
          </cell>
        </row>
        <row r="11469">
          <cell r="C11469">
            <v>22</v>
          </cell>
        </row>
        <row r="11470">
          <cell r="C11470">
            <v>22</v>
          </cell>
        </row>
        <row r="11471">
          <cell r="C11471">
            <v>22</v>
          </cell>
        </row>
        <row r="11472">
          <cell r="C11472">
            <v>22</v>
          </cell>
        </row>
        <row r="11473">
          <cell r="C11473">
            <v>22</v>
          </cell>
        </row>
        <row r="11474">
          <cell r="C11474">
            <v>22</v>
          </cell>
        </row>
        <row r="11475">
          <cell r="C11475">
            <v>22</v>
          </cell>
        </row>
        <row r="11476">
          <cell r="C11476">
            <v>22</v>
          </cell>
        </row>
        <row r="11477">
          <cell r="C11477">
            <v>22</v>
          </cell>
        </row>
        <row r="11478">
          <cell r="C11478">
            <v>22</v>
          </cell>
        </row>
        <row r="11479">
          <cell r="C11479">
            <v>22</v>
          </cell>
        </row>
        <row r="11480">
          <cell r="C11480">
            <v>22</v>
          </cell>
        </row>
        <row r="11481">
          <cell r="C11481">
            <v>22</v>
          </cell>
        </row>
        <row r="11482">
          <cell r="C11482">
            <v>22</v>
          </cell>
        </row>
        <row r="11483">
          <cell r="C11483">
            <v>22</v>
          </cell>
        </row>
        <row r="11484">
          <cell r="C11484">
            <v>22</v>
          </cell>
        </row>
        <row r="11485">
          <cell r="C11485">
            <v>22</v>
          </cell>
        </row>
        <row r="11486">
          <cell r="C11486">
            <v>22</v>
          </cell>
        </row>
        <row r="11487">
          <cell r="C11487">
            <v>22</v>
          </cell>
        </row>
        <row r="11488">
          <cell r="C11488">
            <v>22</v>
          </cell>
        </row>
        <row r="11489">
          <cell r="C11489">
            <v>22</v>
          </cell>
        </row>
        <row r="11490">
          <cell r="C11490">
            <v>22</v>
          </cell>
        </row>
        <row r="11491">
          <cell r="C11491">
            <v>22</v>
          </cell>
        </row>
        <row r="11492">
          <cell r="C11492">
            <v>22</v>
          </cell>
        </row>
        <row r="11493">
          <cell r="C11493">
            <v>22</v>
          </cell>
        </row>
        <row r="11494">
          <cell r="C11494">
            <v>22</v>
          </cell>
        </row>
        <row r="11495">
          <cell r="C11495">
            <v>22</v>
          </cell>
        </row>
        <row r="11496">
          <cell r="C11496">
            <v>22</v>
          </cell>
        </row>
        <row r="11497">
          <cell r="C11497">
            <v>22</v>
          </cell>
        </row>
        <row r="11498">
          <cell r="C11498">
            <v>22</v>
          </cell>
        </row>
        <row r="11499">
          <cell r="C11499">
            <v>22</v>
          </cell>
        </row>
        <row r="11500">
          <cell r="C11500">
            <v>22</v>
          </cell>
        </row>
        <row r="11501">
          <cell r="C11501">
            <v>22</v>
          </cell>
        </row>
        <row r="11502">
          <cell r="C11502">
            <v>22</v>
          </cell>
        </row>
        <row r="11503">
          <cell r="C11503">
            <v>22</v>
          </cell>
        </row>
        <row r="11504">
          <cell r="C11504">
            <v>22</v>
          </cell>
        </row>
        <row r="11505">
          <cell r="C11505">
            <v>22</v>
          </cell>
        </row>
        <row r="11506">
          <cell r="C11506">
            <v>22</v>
          </cell>
        </row>
        <row r="11507">
          <cell r="C11507">
            <v>22</v>
          </cell>
        </row>
        <row r="11508">
          <cell r="C11508">
            <v>22</v>
          </cell>
        </row>
        <row r="11509">
          <cell r="C11509">
            <v>22</v>
          </cell>
        </row>
        <row r="11510">
          <cell r="C11510">
            <v>22</v>
          </cell>
        </row>
        <row r="11511">
          <cell r="C11511">
            <v>22</v>
          </cell>
        </row>
        <row r="11512">
          <cell r="C11512">
            <v>22</v>
          </cell>
        </row>
        <row r="11513">
          <cell r="C11513">
            <v>22</v>
          </cell>
        </row>
        <row r="11514">
          <cell r="C11514">
            <v>22</v>
          </cell>
        </row>
        <row r="11515">
          <cell r="C11515">
            <v>22</v>
          </cell>
        </row>
        <row r="11516">
          <cell r="C11516">
            <v>22</v>
          </cell>
        </row>
        <row r="11517">
          <cell r="C11517">
            <v>22</v>
          </cell>
        </row>
        <row r="11518">
          <cell r="C11518">
            <v>22</v>
          </cell>
        </row>
        <row r="11519">
          <cell r="C11519">
            <v>22</v>
          </cell>
        </row>
        <row r="11520">
          <cell r="C11520">
            <v>22</v>
          </cell>
        </row>
        <row r="11521">
          <cell r="C11521">
            <v>22</v>
          </cell>
        </row>
        <row r="11522">
          <cell r="C11522">
            <v>22</v>
          </cell>
        </row>
        <row r="11523">
          <cell r="C11523">
            <v>22</v>
          </cell>
        </row>
        <row r="11524">
          <cell r="C11524">
            <v>22</v>
          </cell>
        </row>
        <row r="11525">
          <cell r="C11525">
            <v>22</v>
          </cell>
        </row>
        <row r="11526">
          <cell r="C11526">
            <v>22</v>
          </cell>
        </row>
        <row r="11527">
          <cell r="C11527">
            <v>22</v>
          </cell>
        </row>
        <row r="11528">
          <cell r="C11528">
            <v>22</v>
          </cell>
        </row>
        <row r="11529">
          <cell r="C11529">
            <v>22</v>
          </cell>
        </row>
        <row r="11530">
          <cell r="C11530">
            <v>22</v>
          </cell>
        </row>
        <row r="11531">
          <cell r="C11531">
            <v>22</v>
          </cell>
        </row>
        <row r="11532">
          <cell r="C11532">
            <v>22</v>
          </cell>
        </row>
        <row r="11533">
          <cell r="C11533">
            <v>22</v>
          </cell>
        </row>
        <row r="11534">
          <cell r="C11534">
            <v>22</v>
          </cell>
        </row>
        <row r="11535">
          <cell r="C11535">
            <v>22</v>
          </cell>
        </row>
        <row r="11536">
          <cell r="C11536">
            <v>22</v>
          </cell>
        </row>
        <row r="11537">
          <cell r="C11537">
            <v>22</v>
          </cell>
        </row>
        <row r="11538">
          <cell r="C11538">
            <v>22</v>
          </cell>
        </row>
        <row r="11539">
          <cell r="C11539">
            <v>22</v>
          </cell>
        </row>
        <row r="11540">
          <cell r="C11540">
            <v>22</v>
          </cell>
        </row>
        <row r="11541">
          <cell r="C11541">
            <v>22</v>
          </cell>
        </row>
        <row r="11542">
          <cell r="C11542">
            <v>22</v>
          </cell>
        </row>
        <row r="11543">
          <cell r="C11543">
            <v>22</v>
          </cell>
        </row>
        <row r="11544">
          <cell r="C11544">
            <v>22</v>
          </cell>
        </row>
        <row r="11545">
          <cell r="C11545">
            <v>22</v>
          </cell>
        </row>
        <row r="11546">
          <cell r="C11546">
            <v>22</v>
          </cell>
        </row>
        <row r="11547">
          <cell r="C11547">
            <v>22</v>
          </cell>
        </row>
        <row r="11548">
          <cell r="C11548">
            <v>22</v>
          </cell>
        </row>
        <row r="11549">
          <cell r="C11549">
            <v>22</v>
          </cell>
        </row>
        <row r="11550">
          <cell r="C11550">
            <v>22</v>
          </cell>
        </row>
        <row r="11551">
          <cell r="C11551">
            <v>22</v>
          </cell>
        </row>
        <row r="11552">
          <cell r="C11552">
            <v>22</v>
          </cell>
        </row>
        <row r="11553">
          <cell r="C11553">
            <v>22</v>
          </cell>
        </row>
        <row r="11554">
          <cell r="C11554">
            <v>22</v>
          </cell>
        </row>
        <row r="11555">
          <cell r="C11555">
            <v>22</v>
          </cell>
        </row>
        <row r="11556">
          <cell r="C11556">
            <v>22</v>
          </cell>
        </row>
        <row r="11557">
          <cell r="C11557">
            <v>22</v>
          </cell>
        </row>
        <row r="11558">
          <cell r="C11558">
            <v>22</v>
          </cell>
        </row>
        <row r="11559">
          <cell r="C11559">
            <v>22</v>
          </cell>
        </row>
        <row r="11560">
          <cell r="C11560">
            <v>22</v>
          </cell>
        </row>
        <row r="11561">
          <cell r="C11561">
            <v>22</v>
          </cell>
        </row>
        <row r="11562">
          <cell r="C11562">
            <v>22</v>
          </cell>
        </row>
        <row r="11563">
          <cell r="C11563">
            <v>22</v>
          </cell>
        </row>
        <row r="11564">
          <cell r="C11564">
            <v>22</v>
          </cell>
        </row>
        <row r="11565">
          <cell r="C11565">
            <v>22</v>
          </cell>
        </row>
        <row r="11566">
          <cell r="C11566">
            <v>22</v>
          </cell>
        </row>
        <row r="11567">
          <cell r="C11567">
            <v>22</v>
          </cell>
        </row>
        <row r="11568">
          <cell r="C11568">
            <v>22</v>
          </cell>
        </row>
        <row r="11569">
          <cell r="C11569">
            <v>22</v>
          </cell>
        </row>
        <row r="11570">
          <cell r="C11570">
            <v>22</v>
          </cell>
        </row>
        <row r="11571">
          <cell r="C11571">
            <v>22</v>
          </cell>
        </row>
        <row r="11572">
          <cell r="C11572">
            <v>22</v>
          </cell>
        </row>
        <row r="11573">
          <cell r="C11573">
            <v>22</v>
          </cell>
        </row>
        <row r="11574">
          <cell r="C11574">
            <v>22</v>
          </cell>
        </row>
        <row r="11575">
          <cell r="C11575">
            <v>22</v>
          </cell>
        </row>
        <row r="11576">
          <cell r="C11576">
            <v>22</v>
          </cell>
        </row>
        <row r="11577">
          <cell r="C11577">
            <v>23</v>
          </cell>
        </row>
        <row r="11578">
          <cell r="C11578">
            <v>23</v>
          </cell>
        </row>
        <row r="11579">
          <cell r="C11579">
            <v>23</v>
          </cell>
        </row>
        <row r="11580">
          <cell r="C11580">
            <v>23</v>
          </cell>
        </row>
        <row r="11581">
          <cell r="C11581">
            <v>23</v>
          </cell>
        </row>
        <row r="11582">
          <cell r="C11582">
            <v>23</v>
          </cell>
        </row>
        <row r="11583">
          <cell r="C11583">
            <v>23</v>
          </cell>
        </row>
        <row r="11584">
          <cell r="C11584">
            <v>23</v>
          </cell>
        </row>
        <row r="11585">
          <cell r="C11585">
            <v>23</v>
          </cell>
        </row>
        <row r="11586">
          <cell r="C11586">
            <v>23</v>
          </cell>
        </row>
        <row r="11587">
          <cell r="C11587">
            <v>23</v>
          </cell>
        </row>
        <row r="11588">
          <cell r="C11588">
            <v>23</v>
          </cell>
        </row>
        <row r="11589">
          <cell r="C11589">
            <v>23</v>
          </cell>
        </row>
        <row r="11590">
          <cell r="C11590">
            <v>23</v>
          </cell>
        </row>
        <row r="11591">
          <cell r="C11591">
            <v>23</v>
          </cell>
        </row>
        <row r="11592">
          <cell r="C11592">
            <v>23</v>
          </cell>
        </row>
        <row r="11593">
          <cell r="C11593">
            <v>23</v>
          </cell>
        </row>
        <row r="11594">
          <cell r="C11594">
            <v>23</v>
          </cell>
        </row>
        <row r="11595">
          <cell r="C11595">
            <v>23</v>
          </cell>
        </row>
        <row r="11596">
          <cell r="C11596">
            <v>23</v>
          </cell>
        </row>
        <row r="11597">
          <cell r="C11597">
            <v>23</v>
          </cell>
        </row>
        <row r="11598">
          <cell r="C11598">
            <v>23</v>
          </cell>
        </row>
        <row r="11599">
          <cell r="C11599">
            <v>23</v>
          </cell>
        </row>
        <row r="11600">
          <cell r="C11600">
            <v>23</v>
          </cell>
        </row>
        <row r="11601">
          <cell r="C11601">
            <v>23</v>
          </cell>
        </row>
        <row r="11602">
          <cell r="C11602">
            <v>23</v>
          </cell>
        </row>
        <row r="11603">
          <cell r="C11603">
            <v>23</v>
          </cell>
        </row>
        <row r="11604">
          <cell r="C11604">
            <v>23</v>
          </cell>
        </row>
        <row r="11605">
          <cell r="C11605">
            <v>23</v>
          </cell>
        </row>
        <row r="11606">
          <cell r="C11606">
            <v>23</v>
          </cell>
        </row>
        <row r="11607">
          <cell r="C11607">
            <v>23</v>
          </cell>
        </row>
        <row r="11608">
          <cell r="C11608">
            <v>23</v>
          </cell>
        </row>
        <row r="11609">
          <cell r="C11609">
            <v>23</v>
          </cell>
        </row>
        <row r="11610">
          <cell r="C11610">
            <v>23</v>
          </cell>
        </row>
        <row r="11611">
          <cell r="C11611">
            <v>23</v>
          </cell>
        </row>
        <row r="11612">
          <cell r="C11612">
            <v>23</v>
          </cell>
        </row>
        <row r="11613">
          <cell r="C11613">
            <v>23</v>
          </cell>
        </row>
        <row r="11614">
          <cell r="C11614">
            <v>23</v>
          </cell>
        </row>
        <row r="11615">
          <cell r="C11615">
            <v>23</v>
          </cell>
        </row>
        <row r="11616">
          <cell r="C11616">
            <v>23</v>
          </cell>
        </row>
        <row r="11617">
          <cell r="C11617">
            <v>23</v>
          </cell>
        </row>
        <row r="11618">
          <cell r="C11618">
            <v>23</v>
          </cell>
        </row>
        <row r="11619">
          <cell r="C11619">
            <v>23</v>
          </cell>
        </row>
        <row r="11620">
          <cell r="C11620">
            <v>23</v>
          </cell>
        </row>
        <row r="11621">
          <cell r="C11621">
            <v>23</v>
          </cell>
        </row>
        <row r="11622">
          <cell r="C11622">
            <v>23</v>
          </cell>
        </row>
        <row r="11623">
          <cell r="C11623">
            <v>23</v>
          </cell>
        </row>
        <row r="11624">
          <cell r="C11624">
            <v>23</v>
          </cell>
        </row>
        <row r="11625">
          <cell r="C11625">
            <v>23</v>
          </cell>
        </row>
        <row r="11626">
          <cell r="C11626">
            <v>23</v>
          </cell>
        </row>
        <row r="11627">
          <cell r="C11627">
            <v>23</v>
          </cell>
        </row>
        <row r="11628">
          <cell r="C11628">
            <v>23</v>
          </cell>
        </row>
        <row r="11629">
          <cell r="C11629">
            <v>23</v>
          </cell>
        </row>
        <row r="11630">
          <cell r="C11630">
            <v>23</v>
          </cell>
        </row>
        <row r="11631">
          <cell r="C11631">
            <v>23</v>
          </cell>
        </row>
        <row r="11632">
          <cell r="C11632">
            <v>23</v>
          </cell>
        </row>
        <row r="11633">
          <cell r="C11633">
            <v>23</v>
          </cell>
        </row>
        <row r="11634">
          <cell r="C11634">
            <v>23</v>
          </cell>
        </row>
        <row r="11635">
          <cell r="C11635">
            <v>23</v>
          </cell>
        </row>
        <row r="11636">
          <cell r="C11636">
            <v>23</v>
          </cell>
        </row>
        <row r="11637">
          <cell r="C11637">
            <v>23</v>
          </cell>
        </row>
        <row r="11638">
          <cell r="C11638">
            <v>23</v>
          </cell>
        </row>
        <row r="11639">
          <cell r="C11639">
            <v>23</v>
          </cell>
        </row>
        <row r="11640">
          <cell r="C11640">
            <v>23</v>
          </cell>
        </row>
        <row r="11641">
          <cell r="C11641">
            <v>23</v>
          </cell>
        </row>
        <row r="11642">
          <cell r="C11642">
            <v>23</v>
          </cell>
        </row>
        <row r="11643">
          <cell r="C11643">
            <v>23</v>
          </cell>
        </row>
        <row r="11644">
          <cell r="C11644">
            <v>23</v>
          </cell>
        </row>
        <row r="11645">
          <cell r="C11645">
            <v>23</v>
          </cell>
        </row>
        <row r="11646">
          <cell r="C11646">
            <v>23</v>
          </cell>
        </row>
        <row r="11647">
          <cell r="C11647">
            <v>23</v>
          </cell>
        </row>
        <row r="11648">
          <cell r="C11648">
            <v>23</v>
          </cell>
        </row>
        <row r="11649">
          <cell r="C11649">
            <v>23</v>
          </cell>
        </row>
        <row r="11650">
          <cell r="C11650">
            <v>23</v>
          </cell>
        </row>
        <row r="11651">
          <cell r="C11651">
            <v>23</v>
          </cell>
        </row>
        <row r="11652">
          <cell r="C11652">
            <v>23</v>
          </cell>
        </row>
        <row r="11653">
          <cell r="C11653">
            <v>23</v>
          </cell>
        </row>
        <row r="11654">
          <cell r="C11654">
            <v>23</v>
          </cell>
        </row>
        <row r="11655">
          <cell r="C11655">
            <v>23</v>
          </cell>
        </row>
        <row r="11656">
          <cell r="C11656">
            <v>23</v>
          </cell>
        </row>
        <row r="11657">
          <cell r="C11657">
            <v>23</v>
          </cell>
        </row>
        <row r="11658">
          <cell r="C11658">
            <v>23</v>
          </cell>
        </row>
        <row r="11659">
          <cell r="C11659">
            <v>23</v>
          </cell>
        </row>
        <row r="11660">
          <cell r="C11660">
            <v>23</v>
          </cell>
        </row>
        <row r="11661">
          <cell r="C11661">
            <v>23</v>
          </cell>
        </row>
        <row r="11662">
          <cell r="C11662">
            <v>23</v>
          </cell>
        </row>
        <row r="11663">
          <cell r="C11663">
            <v>23</v>
          </cell>
        </row>
        <row r="11664">
          <cell r="C11664">
            <v>23</v>
          </cell>
        </row>
        <row r="11665">
          <cell r="C11665">
            <v>23</v>
          </cell>
        </row>
        <row r="11666">
          <cell r="C11666">
            <v>23</v>
          </cell>
        </row>
        <row r="11667">
          <cell r="C11667">
            <v>23</v>
          </cell>
        </row>
        <row r="11668">
          <cell r="C11668">
            <v>23</v>
          </cell>
        </row>
        <row r="11669">
          <cell r="C11669">
            <v>23</v>
          </cell>
        </row>
        <row r="11670">
          <cell r="C11670">
            <v>23</v>
          </cell>
        </row>
        <row r="11671">
          <cell r="C11671">
            <v>23</v>
          </cell>
        </row>
        <row r="11672">
          <cell r="C11672">
            <v>23</v>
          </cell>
        </row>
        <row r="11673">
          <cell r="C11673">
            <v>23</v>
          </cell>
        </row>
        <row r="11674">
          <cell r="C11674">
            <v>23</v>
          </cell>
        </row>
        <row r="11675">
          <cell r="C11675">
            <v>23</v>
          </cell>
        </row>
        <row r="11676">
          <cell r="C11676">
            <v>23</v>
          </cell>
        </row>
        <row r="11677">
          <cell r="C11677">
            <v>23</v>
          </cell>
        </row>
        <row r="11678">
          <cell r="C11678">
            <v>23</v>
          </cell>
        </row>
        <row r="11679">
          <cell r="C11679">
            <v>23</v>
          </cell>
        </row>
        <row r="11680">
          <cell r="C11680">
            <v>23</v>
          </cell>
        </row>
        <row r="11681">
          <cell r="C11681">
            <v>23</v>
          </cell>
        </row>
        <row r="11682">
          <cell r="C11682">
            <v>23</v>
          </cell>
        </row>
        <row r="11683">
          <cell r="C11683">
            <v>23</v>
          </cell>
        </row>
        <row r="11684">
          <cell r="C11684">
            <v>23</v>
          </cell>
        </row>
        <row r="11685">
          <cell r="C11685">
            <v>23</v>
          </cell>
        </row>
        <row r="11686">
          <cell r="C11686">
            <v>23</v>
          </cell>
        </row>
        <row r="11687">
          <cell r="C11687">
            <v>23</v>
          </cell>
        </row>
        <row r="11688">
          <cell r="C11688">
            <v>23</v>
          </cell>
        </row>
        <row r="11689">
          <cell r="C11689">
            <v>23</v>
          </cell>
        </row>
        <row r="11690">
          <cell r="C11690">
            <v>23</v>
          </cell>
        </row>
        <row r="11691">
          <cell r="C11691">
            <v>23</v>
          </cell>
        </row>
        <row r="11692">
          <cell r="C11692">
            <v>23</v>
          </cell>
        </row>
        <row r="11693">
          <cell r="C11693">
            <v>23</v>
          </cell>
        </row>
        <row r="11694">
          <cell r="C11694">
            <v>23</v>
          </cell>
        </row>
        <row r="11695">
          <cell r="C11695">
            <v>23</v>
          </cell>
        </row>
        <row r="11696">
          <cell r="C11696">
            <v>23</v>
          </cell>
        </row>
        <row r="11697">
          <cell r="C11697">
            <v>23</v>
          </cell>
        </row>
        <row r="11698">
          <cell r="C11698">
            <v>23</v>
          </cell>
        </row>
        <row r="11699">
          <cell r="C11699">
            <v>23</v>
          </cell>
        </row>
        <row r="11700">
          <cell r="C11700">
            <v>23</v>
          </cell>
        </row>
        <row r="11701">
          <cell r="C11701">
            <v>23</v>
          </cell>
        </row>
        <row r="11702">
          <cell r="C11702">
            <v>23</v>
          </cell>
        </row>
        <row r="11703">
          <cell r="C11703">
            <v>23</v>
          </cell>
        </row>
        <row r="11704">
          <cell r="C11704">
            <v>23</v>
          </cell>
        </row>
        <row r="11705">
          <cell r="C11705">
            <v>23</v>
          </cell>
        </row>
        <row r="11706">
          <cell r="C11706">
            <v>23</v>
          </cell>
        </row>
        <row r="11707">
          <cell r="C11707">
            <v>23</v>
          </cell>
        </row>
        <row r="11708">
          <cell r="C11708">
            <v>23</v>
          </cell>
        </row>
        <row r="11709">
          <cell r="C11709">
            <v>23</v>
          </cell>
        </row>
        <row r="11710">
          <cell r="C11710">
            <v>23</v>
          </cell>
        </row>
        <row r="11711">
          <cell r="C11711">
            <v>23</v>
          </cell>
        </row>
        <row r="11712">
          <cell r="C11712">
            <v>23</v>
          </cell>
        </row>
        <row r="11713">
          <cell r="C11713">
            <v>23</v>
          </cell>
        </row>
        <row r="11714">
          <cell r="C11714">
            <v>23</v>
          </cell>
        </row>
        <row r="11715">
          <cell r="C11715">
            <v>23</v>
          </cell>
        </row>
        <row r="11716">
          <cell r="C11716">
            <v>23</v>
          </cell>
        </row>
        <row r="11717">
          <cell r="C11717">
            <v>23</v>
          </cell>
        </row>
        <row r="11718">
          <cell r="C11718">
            <v>23</v>
          </cell>
        </row>
        <row r="11719">
          <cell r="C11719">
            <v>23</v>
          </cell>
        </row>
        <row r="11720">
          <cell r="C11720">
            <v>23</v>
          </cell>
        </row>
        <row r="11721">
          <cell r="C11721">
            <v>23</v>
          </cell>
        </row>
        <row r="11722">
          <cell r="C11722">
            <v>23</v>
          </cell>
        </row>
        <row r="11723">
          <cell r="C11723">
            <v>23</v>
          </cell>
        </row>
        <row r="11724">
          <cell r="C11724">
            <v>23</v>
          </cell>
        </row>
        <row r="11725">
          <cell r="C11725">
            <v>23</v>
          </cell>
        </row>
        <row r="11726">
          <cell r="C11726">
            <v>23</v>
          </cell>
        </row>
        <row r="11727">
          <cell r="C11727">
            <v>23</v>
          </cell>
        </row>
        <row r="11728">
          <cell r="C11728">
            <v>23</v>
          </cell>
        </row>
        <row r="11729">
          <cell r="C11729">
            <v>23</v>
          </cell>
        </row>
        <row r="11730">
          <cell r="C11730">
            <v>23</v>
          </cell>
        </row>
        <row r="11731">
          <cell r="C11731">
            <v>23</v>
          </cell>
        </row>
        <row r="11732">
          <cell r="C11732">
            <v>23</v>
          </cell>
        </row>
        <row r="11733">
          <cell r="C11733">
            <v>23</v>
          </cell>
        </row>
        <row r="11734">
          <cell r="C11734">
            <v>23</v>
          </cell>
        </row>
        <row r="11735">
          <cell r="C11735">
            <v>23</v>
          </cell>
        </row>
        <row r="11736">
          <cell r="C11736">
            <v>23</v>
          </cell>
        </row>
        <row r="11737">
          <cell r="C11737">
            <v>23</v>
          </cell>
        </row>
        <row r="11738">
          <cell r="C11738">
            <v>23</v>
          </cell>
        </row>
        <row r="11739">
          <cell r="C11739">
            <v>23</v>
          </cell>
        </row>
        <row r="11740">
          <cell r="C11740">
            <v>23</v>
          </cell>
        </row>
        <row r="11741">
          <cell r="C11741">
            <v>23</v>
          </cell>
        </row>
        <row r="11742">
          <cell r="C11742">
            <v>23</v>
          </cell>
        </row>
        <row r="11743">
          <cell r="C11743">
            <v>23</v>
          </cell>
        </row>
        <row r="11744">
          <cell r="C11744">
            <v>23</v>
          </cell>
        </row>
        <row r="11745">
          <cell r="C11745">
            <v>23</v>
          </cell>
        </row>
        <row r="11746">
          <cell r="C11746">
            <v>23</v>
          </cell>
        </row>
        <row r="11747">
          <cell r="C11747">
            <v>23</v>
          </cell>
        </row>
        <row r="11748">
          <cell r="C11748">
            <v>23</v>
          </cell>
        </row>
        <row r="11749">
          <cell r="C11749">
            <v>23</v>
          </cell>
        </row>
        <row r="11750">
          <cell r="C11750">
            <v>23</v>
          </cell>
        </row>
        <row r="11751">
          <cell r="C11751">
            <v>23</v>
          </cell>
        </row>
        <row r="11752">
          <cell r="C11752">
            <v>23</v>
          </cell>
        </row>
        <row r="11753">
          <cell r="C11753">
            <v>23</v>
          </cell>
        </row>
        <row r="11754">
          <cell r="C11754">
            <v>23</v>
          </cell>
        </row>
        <row r="11755">
          <cell r="C11755">
            <v>23</v>
          </cell>
        </row>
        <row r="11756">
          <cell r="C11756">
            <v>23</v>
          </cell>
        </row>
        <row r="11757">
          <cell r="C11757">
            <v>23</v>
          </cell>
        </row>
        <row r="11758">
          <cell r="C11758">
            <v>23</v>
          </cell>
        </row>
        <row r="11759">
          <cell r="C11759">
            <v>23</v>
          </cell>
        </row>
        <row r="11760">
          <cell r="C11760">
            <v>23</v>
          </cell>
        </row>
        <row r="11761">
          <cell r="C11761">
            <v>23</v>
          </cell>
        </row>
        <row r="11762">
          <cell r="C11762">
            <v>23</v>
          </cell>
        </row>
        <row r="11763">
          <cell r="C11763">
            <v>23</v>
          </cell>
        </row>
        <row r="11764">
          <cell r="C11764">
            <v>23</v>
          </cell>
        </row>
        <row r="11765">
          <cell r="C11765">
            <v>23</v>
          </cell>
        </row>
        <row r="11766">
          <cell r="C11766">
            <v>23</v>
          </cell>
        </row>
        <row r="11767">
          <cell r="C11767">
            <v>23</v>
          </cell>
        </row>
        <row r="11768">
          <cell r="C11768">
            <v>23</v>
          </cell>
        </row>
        <row r="11769">
          <cell r="C11769">
            <v>23</v>
          </cell>
        </row>
        <row r="11770">
          <cell r="C11770">
            <v>23</v>
          </cell>
        </row>
        <row r="11771">
          <cell r="C11771">
            <v>23</v>
          </cell>
        </row>
        <row r="11772">
          <cell r="C11772">
            <v>23</v>
          </cell>
        </row>
        <row r="11773">
          <cell r="C11773">
            <v>23</v>
          </cell>
        </row>
        <row r="11774">
          <cell r="C11774">
            <v>23</v>
          </cell>
        </row>
        <row r="11775">
          <cell r="C11775">
            <v>23</v>
          </cell>
        </row>
        <row r="11776">
          <cell r="C11776">
            <v>23</v>
          </cell>
        </row>
        <row r="11777">
          <cell r="C11777">
            <v>23</v>
          </cell>
        </row>
        <row r="11778">
          <cell r="C11778">
            <v>23</v>
          </cell>
        </row>
        <row r="11779">
          <cell r="C11779">
            <v>23</v>
          </cell>
        </row>
        <row r="11780">
          <cell r="C11780">
            <v>23</v>
          </cell>
        </row>
        <row r="11781">
          <cell r="C11781">
            <v>23</v>
          </cell>
        </row>
        <row r="11782">
          <cell r="C11782">
            <v>23</v>
          </cell>
        </row>
        <row r="11783">
          <cell r="C11783">
            <v>23</v>
          </cell>
        </row>
        <row r="11784">
          <cell r="C11784">
            <v>23</v>
          </cell>
        </row>
        <row r="11785">
          <cell r="C11785">
            <v>23</v>
          </cell>
        </row>
        <row r="11786">
          <cell r="C11786">
            <v>23</v>
          </cell>
        </row>
        <row r="11787">
          <cell r="C11787">
            <v>23</v>
          </cell>
        </row>
        <row r="11788">
          <cell r="C11788">
            <v>23</v>
          </cell>
        </row>
        <row r="11789">
          <cell r="C11789">
            <v>23</v>
          </cell>
        </row>
        <row r="11790">
          <cell r="C11790">
            <v>23</v>
          </cell>
        </row>
        <row r="11791">
          <cell r="C11791">
            <v>23</v>
          </cell>
        </row>
        <row r="11792">
          <cell r="C11792">
            <v>23</v>
          </cell>
        </row>
        <row r="11793">
          <cell r="C11793">
            <v>23</v>
          </cell>
        </row>
        <row r="11794">
          <cell r="C11794">
            <v>23</v>
          </cell>
        </row>
        <row r="11795">
          <cell r="C11795">
            <v>23</v>
          </cell>
        </row>
        <row r="11796">
          <cell r="C11796">
            <v>23</v>
          </cell>
        </row>
        <row r="11797">
          <cell r="C11797">
            <v>23</v>
          </cell>
        </row>
        <row r="11798">
          <cell r="C11798">
            <v>24</v>
          </cell>
        </row>
        <row r="11799">
          <cell r="C11799">
            <v>24</v>
          </cell>
        </row>
        <row r="11800">
          <cell r="C11800">
            <v>24</v>
          </cell>
        </row>
        <row r="11801">
          <cell r="C11801">
            <v>24</v>
          </cell>
        </row>
        <row r="11802">
          <cell r="C11802">
            <v>24</v>
          </cell>
        </row>
        <row r="11803">
          <cell r="C11803">
            <v>24</v>
          </cell>
        </row>
        <row r="11804">
          <cell r="C11804">
            <v>24</v>
          </cell>
        </row>
        <row r="11805">
          <cell r="C11805">
            <v>24</v>
          </cell>
        </row>
        <row r="11806">
          <cell r="C11806">
            <v>24</v>
          </cell>
        </row>
        <row r="11807">
          <cell r="C11807">
            <v>24</v>
          </cell>
        </row>
        <row r="11808">
          <cell r="C11808">
            <v>24</v>
          </cell>
        </row>
        <row r="11809">
          <cell r="C11809">
            <v>24</v>
          </cell>
        </row>
        <row r="11810">
          <cell r="C11810">
            <v>24</v>
          </cell>
        </row>
        <row r="11811">
          <cell r="C11811">
            <v>24</v>
          </cell>
        </row>
        <row r="11812">
          <cell r="C11812">
            <v>24</v>
          </cell>
        </row>
        <row r="11813">
          <cell r="C11813">
            <v>24</v>
          </cell>
        </row>
        <row r="11814">
          <cell r="C11814">
            <v>24</v>
          </cell>
        </row>
        <row r="11815">
          <cell r="C11815">
            <v>24</v>
          </cell>
        </row>
        <row r="11816">
          <cell r="C11816">
            <v>24</v>
          </cell>
        </row>
        <row r="11817">
          <cell r="C11817">
            <v>24</v>
          </cell>
        </row>
        <row r="11818">
          <cell r="C11818">
            <v>24</v>
          </cell>
        </row>
        <row r="11819">
          <cell r="C11819">
            <v>24</v>
          </cell>
        </row>
        <row r="11820">
          <cell r="C11820">
            <v>24</v>
          </cell>
        </row>
        <row r="11821">
          <cell r="C11821">
            <v>24</v>
          </cell>
        </row>
        <row r="11822">
          <cell r="C11822">
            <v>24</v>
          </cell>
        </row>
        <row r="11823">
          <cell r="C11823">
            <v>24</v>
          </cell>
        </row>
        <row r="11824">
          <cell r="C11824">
            <v>24</v>
          </cell>
        </row>
        <row r="11825">
          <cell r="C11825">
            <v>24</v>
          </cell>
        </row>
        <row r="11826">
          <cell r="C11826">
            <v>24</v>
          </cell>
        </row>
        <row r="11827">
          <cell r="C11827">
            <v>24</v>
          </cell>
        </row>
        <row r="11828">
          <cell r="C11828">
            <v>24</v>
          </cell>
        </row>
        <row r="11829">
          <cell r="C11829">
            <v>24</v>
          </cell>
        </row>
        <row r="11830">
          <cell r="C11830">
            <v>24</v>
          </cell>
        </row>
        <row r="11831">
          <cell r="C11831">
            <v>24</v>
          </cell>
        </row>
        <row r="11832">
          <cell r="C11832">
            <v>24</v>
          </cell>
        </row>
        <row r="11833">
          <cell r="C11833">
            <v>24</v>
          </cell>
        </row>
        <row r="11834">
          <cell r="C11834">
            <v>24</v>
          </cell>
        </row>
        <row r="11835">
          <cell r="C11835">
            <v>24</v>
          </cell>
        </row>
        <row r="11836">
          <cell r="C11836">
            <v>24</v>
          </cell>
        </row>
        <row r="11837">
          <cell r="C11837">
            <v>24</v>
          </cell>
        </row>
        <row r="11838">
          <cell r="C11838">
            <v>24</v>
          </cell>
        </row>
        <row r="11839">
          <cell r="C11839">
            <v>24</v>
          </cell>
        </row>
        <row r="11840">
          <cell r="C11840">
            <v>24</v>
          </cell>
        </row>
        <row r="11841">
          <cell r="C11841">
            <v>24</v>
          </cell>
        </row>
        <row r="11842">
          <cell r="C11842">
            <v>24</v>
          </cell>
        </row>
        <row r="11843">
          <cell r="C11843">
            <v>24</v>
          </cell>
        </row>
        <row r="11844">
          <cell r="C11844">
            <v>24</v>
          </cell>
        </row>
        <row r="11845">
          <cell r="C11845">
            <v>24</v>
          </cell>
        </row>
        <row r="11846">
          <cell r="C11846">
            <v>24</v>
          </cell>
        </row>
        <row r="11847">
          <cell r="C11847">
            <v>24</v>
          </cell>
        </row>
        <row r="11848">
          <cell r="C11848">
            <v>24</v>
          </cell>
        </row>
        <row r="11849">
          <cell r="C11849">
            <v>24</v>
          </cell>
        </row>
        <row r="11850">
          <cell r="C11850">
            <v>24</v>
          </cell>
        </row>
        <row r="11851">
          <cell r="C11851">
            <v>24</v>
          </cell>
        </row>
        <row r="11852">
          <cell r="C11852">
            <v>24</v>
          </cell>
        </row>
        <row r="11853">
          <cell r="C11853">
            <v>24</v>
          </cell>
        </row>
        <row r="11854">
          <cell r="C11854">
            <v>24</v>
          </cell>
        </row>
        <row r="11855">
          <cell r="C11855">
            <v>24</v>
          </cell>
        </row>
        <row r="11856">
          <cell r="C11856">
            <v>24</v>
          </cell>
        </row>
        <row r="11857">
          <cell r="C11857">
            <v>24</v>
          </cell>
        </row>
        <row r="11858">
          <cell r="C11858">
            <v>24</v>
          </cell>
        </row>
        <row r="11859">
          <cell r="C11859">
            <v>24</v>
          </cell>
        </row>
        <row r="11860">
          <cell r="C11860">
            <v>24</v>
          </cell>
        </row>
        <row r="11861">
          <cell r="C11861">
            <v>24</v>
          </cell>
        </row>
        <row r="11862">
          <cell r="C11862">
            <v>24</v>
          </cell>
        </row>
        <row r="11863">
          <cell r="C11863">
            <v>24</v>
          </cell>
        </row>
        <row r="11864">
          <cell r="C11864">
            <v>24</v>
          </cell>
        </row>
        <row r="11865">
          <cell r="C11865">
            <v>24</v>
          </cell>
        </row>
        <row r="11866">
          <cell r="C11866">
            <v>24</v>
          </cell>
        </row>
        <row r="11867">
          <cell r="C11867">
            <v>24</v>
          </cell>
        </row>
        <row r="11868">
          <cell r="C11868">
            <v>24</v>
          </cell>
        </row>
        <row r="11869">
          <cell r="C11869">
            <v>24</v>
          </cell>
        </row>
        <row r="11870">
          <cell r="C11870">
            <v>24</v>
          </cell>
        </row>
        <row r="11871">
          <cell r="C11871">
            <v>24</v>
          </cell>
        </row>
        <row r="11872">
          <cell r="C11872">
            <v>24</v>
          </cell>
        </row>
        <row r="11873">
          <cell r="C11873">
            <v>24</v>
          </cell>
        </row>
        <row r="11874">
          <cell r="C11874">
            <v>24</v>
          </cell>
        </row>
        <row r="11875">
          <cell r="C11875">
            <v>24</v>
          </cell>
        </row>
        <row r="11876">
          <cell r="C11876">
            <v>24</v>
          </cell>
        </row>
        <row r="11877">
          <cell r="C11877">
            <v>24</v>
          </cell>
        </row>
        <row r="11878">
          <cell r="C11878">
            <v>24</v>
          </cell>
        </row>
        <row r="11879">
          <cell r="C11879">
            <v>24</v>
          </cell>
        </row>
        <row r="11880">
          <cell r="C11880">
            <v>24</v>
          </cell>
        </row>
        <row r="11881">
          <cell r="C11881">
            <v>24</v>
          </cell>
        </row>
        <row r="11882">
          <cell r="C11882">
            <v>24</v>
          </cell>
        </row>
        <row r="11883">
          <cell r="C11883">
            <v>24</v>
          </cell>
        </row>
        <row r="11884">
          <cell r="C11884">
            <v>24</v>
          </cell>
        </row>
        <row r="11885">
          <cell r="C11885">
            <v>24</v>
          </cell>
        </row>
        <row r="11886">
          <cell r="C11886">
            <v>24</v>
          </cell>
        </row>
        <row r="11887">
          <cell r="C11887">
            <v>24</v>
          </cell>
        </row>
        <row r="11888">
          <cell r="C11888">
            <v>24</v>
          </cell>
        </row>
        <row r="11889">
          <cell r="C11889">
            <v>24</v>
          </cell>
        </row>
        <row r="11890">
          <cell r="C11890">
            <v>24</v>
          </cell>
        </row>
        <row r="11891">
          <cell r="C11891">
            <v>24</v>
          </cell>
        </row>
        <row r="11892">
          <cell r="C11892">
            <v>24</v>
          </cell>
        </row>
        <row r="11893">
          <cell r="C11893">
            <v>24</v>
          </cell>
        </row>
        <row r="11894">
          <cell r="C11894">
            <v>24</v>
          </cell>
        </row>
        <row r="11895">
          <cell r="C11895">
            <v>24</v>
          </cell>
        </row>
        <row r="11896">
          <cell r="C11896">
            <v>24</v>
          </cell>
        </row>
        <row r="11897">
          <cell r="C11897">
            <v>24</v>
          </cell>
        </row>
        <row r="11898">
          <cell r="C11898">
            <v>24</v>
          </cell>
        </row>
        <row r="11899">
          <cell r="C11899">
            <v>24</v>
          </cell>
        </row>
        <row r="11900">
          <cell r="C11900">
            <v>24</v>
          </cell>
        </row>
        <row r="11901">
          <cell r="C11901">
            <v>24</v>
          </cell>
        </row>
        <row r="11902">
          <cell r="C11902">
            <v>24</v>
          </cell>
        </row>
        <row r="11903">
          <cell r="C11903">
            <v>24</v>
          </cell>
        </row>
        <row r="11904">
          <cell r="C11904">
            <v>24</v>
          </cell>
        </row>
        <row r="11905">
          <cell r="C11905">
            <v>24</v>
          </cell>
        </row>
        <row r="11906">
          <cell r="C11906">
            <v>24</v>
          </cell>
        </row>
        <row r="11907">
          <cell r="C11907">
            <v>24</v>
          </cell>
        </row>
        <row r="11908">
          <cell r="C11908">
            <v>24</v>
          </cell>
        </row>
        <row r="11909">
          <cell r="C11909">
            <v>24</v>
          </cell>
        </row>
        <row r="11910">
          <cell r="C11910">
            <v>24</v>
          </cell>
        </row>
        <row r="11911">
          <cell r="C11911">
            <v>24</v>
          </cell>
        </row>
        <row r="11912">
          <cell r="C11912">
            <v>24</v>
          </cell>
        </row>
        <row r="11913">
          <cell r="C11913">
            <v>24</v>
          </cell>
        </row>
        <row r="11914">
          <cell r="C11914">
            <v>24</v>
          </cell>
        </row>
        <row r="11915">
          <cell r="C11915">
            <v>24</v>
          </cell>
        </row>
        <row r="11916">
          <cell r="C11916">
            <v>24</v>
          </cell>
        </row>
        <row r="11917">
          <cell r="C11917">
            <v>24</v>
          </cell>
        </row>
        <row r="11918">
          <cell r="C11918">
            <v>24</v>
          </cell>
        </row>
        <row r="11919">
          <cell r="C11919">
            <v>24</v>
          </cell>
        </row>
        <row r="11920">
          <cell r="C11920">
            <v>24</v>
          </cell>
        </row>
        <row r="11921">
          <cell r="C11921">
            <v>24</v>
          </cell>
        </row>
        <row r="11922">
          <cell r="C11922">
            <v>24</v>
          </cell>
        </row>
        <row r="11923">
          <cell r="C11923">
            <v>24</v>
          </cell>
        </row>
        <row r="11924">
          <cell r="C11924">
            <v>24</v>
          </cell>
        </row>
        <row r="11925">
          <cell r="C11925">
            <v>24</v>
          </cell>
        </row>
        <row r="11926">
          <cell r="C11926">
            <v>24</v>
          </cell>
        </row>
        <row r="11927">
          <cell r="C11927">
            <v>24</v>
          </cell>
        </row>
        <row r="11928">
          <cell r="C11928">
            <v>24</v>
          </cell>
        </row>
        <row r="11929">
          <cell r="C11929">
            <v>24</v>
          </cell>
        </row>
        <row r="11930">
          <cell r="C11930">
            <v>24</v>
          </cell>
        </row>
        <row r="11931">
          <cell r="C11931">
            <v>24</v>
          </cell>
        </row>
        <row r="11932">
          <cell r="C11932">
            <v>24</v>
          </cell>
        </row>
        <row r="11933">
          <cell r="C11933">
            <v>24</v>
          </cell>
        </row>
        <row r="11934">
          <cell r="C11934">
            <v>24</v>
          </cell>
        </row>
        <row r="11935">
          <cell r="C11935">
            <v>24</v>
          </cell>
        </row>
        <row r="11936">
          <cell r="C11936">
            <v>24</v>
          </cell>
        </row>
        <row r="11937">
          <cell r="C11937">
            <v>24</v>
          </cell>
        </row>
        <row r="11938">
          <cell r="C11938">
            <v>24</v>
          </cell>
        </row>
        <row r="11939">
          <cell r="C11939">
            <v>24</v>
          </cell>
        </row>
        <row r="11940">
          <cell r="C11940">
            <v>24</v>
          </cell>
        </row>
        <row r="11941">
          <cell r="C11941">
            <v>24</v>
          </cell>
        </row>
        <row r="11942">
          <cell r="C11942">
            <v>24</v>
          </cell>
        </row>
        <row r="11943">
          <cell r="C11943">
            <v>24</v>
          </cell>
        </row>
        <row r="11944">
          <cell r="C11944">
            <v>24</v>
          </cell>
        </row>
        <row r="11945">
          <cell r="C11945">
            <v>24</v>
          </cell>
        </row>
        <row r="11946">
          <cell r="C11946">
            <v>24</v>
          </cell>
        </row>
        <row r="11947">
          <cell r="C11947">
            <v>24</v>
          </cell>
        </row>
        <row r="11948">
          <cell r="C11948">
            <v>24</v>
          </cell>
        </row>
        <row r="11949">
          <cell r="C11949">
            <v>24</v>
          </cell>
        </row>
        <row r="11950">
          <cell r="C11950">
            <v>24</v>
          </cell>
        </row>
        <row r="11951">
          <cell r="C11951">
            <v>24</v>
          </cell>
        </row>
        <row r="11952">
          <cell r="C11952">
            <v>24</v>
          </cell>
        </row>
        <row r="11953">
          <cell r="C11953">
            <v>24</v>
          </cell>
        </row>
        <row r="11954">
          <cell r="C11954">
            <v>24</v>
          </cell>
        </row>
        <row r="11955">
          <cell r="C11955">
            <v>24</v>
          </cell>
        </row>
        <row r="11956">
          <cell r="C11956">
            <v>24</v>
          </cell>
        </row>
        <row r="11957">
          <cell r="C11957">
            <v>24</v>
          </cell>
        </row>
        <row r="11958">
          <cell r="C11958">
            <v>24</v>
          </cell>
        </row>
        <row r="11959">
          <cell r="C11959">
            <v>24</v>
          </cell>
        </row>
        <row r="11960">
          <cell r="C11960">
            <v>24</v>
          </cell>
        </row>
        <row r="11961">
          <cell r="C11961">
            <v>24</v>
          </cell>
        </row>
        <row r="11962">
          <cell r="C11962">
            <v>24</v>
          </cell>
        </row>
        <row r="11963">
          <cell r="C11963">
            <v>24</v>
          </cell>
        </row>
        <row r="11964">
          <cell r="C11964">
            <v>24</v>
          </cell>
        </row>
        <row r="11965">
          <cell r="C11965">
            <v>24</v>
          </cell>
        </row>
        <row r="11966">
          <cell r="C11966">
            <v>24</v>
          </cell>
        </row>
        <row r="11967">
          <cell r="C11967">
            <v>24</v>
          </cell>
        </row>
        <row r="11968">
          <cell r="C11968">
            <v>24</v>
          </cell>
        </row>
        <row r="11969">
          <cell r="C11969">
            <v>24</v>
          </cell>
        </row>
        <row r="11970">
          <cell r="C11970">
            <v>24</v>
          </cell>
        </row>
        <row r="11971">
          <cell r="C11971">
            <v>24</v>
          </cell>
        </row>
        <row r="11972">
          <cell r="C11972">
            <v>24</v>
          </cell>
        </row>
        <row r="11973">
          <cell r="C11973">
            <v>24</v>
          </cell>
        </row>
        <row r="11974">
          <cell r="C11974">
            <v>24</v>
          </cell>
        </row>
        <row r="11975">
          <cell r="C11975">
            <v>24</v>
          </cell>
        </row>
        <row r="11976">
          <cell r="C11976">
            <v>24</v>
          </cell>
        </row>
        <row r="11977">
          <cell r="C11977">
            <v>24</v>
          </cell>
        </row>
        <row r="11978">
          <cell r="C11978">
            <v>24</v>
          </cell>
        </row>
        <row r="11979">
          <cell r="C11979">
            <v>24</v>
          </cell>
        </row>
        <row r="11980">
          <cell r="C11980">
            <v>24</v>
          </cell>
        </row>
        <row r="11981">
          <cell r="C11981">
            <v>24</v>
          </cell>
        </row>
        <row r="11982">
          <cell r="C11982">
            <v>24</v>
          </cell>
        </row>
        <row r="11983">
          <cell r="C11983">
            <v>24</v>
          </cell>
        </row>
        <row r="11984">
          <cell r="C11984">
            <v>24</v>
          </cell>
        </row>
        <row r="11985">
          <cell r="C11985">
            <v>24</v>
          </cell>
        </row>
        <row r="11986">
          <cell r="C11986">
            <v>24</v>
          </cell>
        </row>
        <row r="11987">
          <cell r="C11987">
            <v>24</v>
          </cell>
        </row>
        <row r="11988">
          <cell r="C11988">
            <v>24</v>
          </cell>
        </row>
        <row r="11989">
          <cell r="C11989">
            <v>24</v>
          </cell>
        </row>
        <row r="11990">
          <cell r="C11990">
            <v>24</v>
          </cell>
        </row>
        <row r="11991">
          <cell r="C11991">
            <v>24</v>
          </cell>
        </row>
        <row r="11992">
          <cell r="C11992">
            <v>24</v>
          </cell>
        </row>
        <row r="11993">
          <cell r="C11993">
            <v>24</v>
          </cell>
        </row>
        <row r="11994">
          <cell r="C11994">
            <v>24</v>
          </cell>
        </row>
        <row r="11995">
          <cell r="C11995">
            <v>24</v>
          </cell>
        </row>
        <row r="11996">
          <cell r="C11996">
            <v>24</v>
          </cell>
        </row>
        <row r="11997">
          <cell r="C11997">
            <v>24</v>
          </cell>
        </row>
        <row r="11998">
          <cell r="C11998">
            <v>24</v>
          </cell>
        </row>
        <row r="11999">
          <cell r="C11999">
            <v>24</v>
          </cell>
        </row>
        <row r="12000">
          <cell r="C12000">
            <v>24</v>
          </cell>
        </row>
        <row r="12001">
          <cell r="C12001">
            <v>24</v>
          </cell>
        </row>
        <row r="12002">
          <cell r="C12002">
            <v>24</v>
          </cell>
        </row>
        <row r="12003">
          <cell r="C12003">
            <v>24</v>
          </cell>
        </row>
        <row r="12004">
          <cell r="C12004">
            <v>24</v>
          </cell>
        </row>
        <row r="12005">
          <cell r="C12005">
            <v>24</v>
          </cell>
        </row>
        <row r="12006">
          <cell r="C12006">
            <v>24</v>
          </cell>
        </row>
        <row r="12007">
          <cell r="C12007">
            <v>24</v>
          </cell>
        </row>
        <row r="12008">
          <cell r="C12008">
            <v>24</v>
          </cell>
        </row>
        <row r="12009">
          <cell r="C12009">
            <v>24</v>
          </cell>
        </row>
        <row r="12010">
          <cell r="C12010">
            <v>24</v>
          </cell>
        </row>
        <row r="12011">
          <cell r="C12011">
            <v>24</v>
          </cell>
        </row>
        <row r="12012">
          <cell r="C12012">
            <v>24</v>
          </cell>
        </row>
        <row r="12013">
          <cell r="C12013">
            <v>24</v>
          </cell>
        </row>
        <row r="12014">
          <cell r="C12014">
            <v>24</v>
          </cell>
        </row>
        <row r="12015">
          <cell r="C12015">
            <v>24</v>
          </cell>
        </row>
        <row r="12016">
          <cell r="C12016">
            <v>24</v>
          </cell>
        </row>
        <row r="12017">
          <cell r="C12017">
            <v>24</v>
          </cell>
        </row>
        <row r="12018">
          <cell r="C12018">
            <v>24</v>
          </cell>
        </row>
        <row r="12019">
          <cell r="C12019">
            <v>24</v>
          </cell>
        </row>
        <row r="12020">
          <cell r="C12020">
            <v>24</v>
          </cell>
        </row>
        <row r="12021">
          <cell r="C12021">
            <v>24</v>
          </cell>
        </row>
        <row r="12022">
          <cell r="C12022">
            <v>24</v>
          </cell>
        </row>
        <row r="12023">
          <cell r="C12023">
            <v>24</v>
          </cell>
        </row>
        <row r="12024">
          <cell r="C12024">
            <v>24</v>
          </cell>
        </row>
        <row r="12025">
          <cell r="C12025">
            <v>24</v>
          </cell>
        </row>
        <row r="12026">
          <cell r="C12026">
            <v>24</v>
          </cell>
        </row>
        <row r="12027">
          <cell r="C12027">
            <v>24</v>
          </cell>
        </row>
        <row r="12028">
          <cell r="C12028">
            <v>24</v>
          </cell>
        </row>
        <row r="12029">
          <cell r="C12029">
            <v>24</v>
          </cell>
        </row>
        <row r="12030">
          <cell r="C12030">
            <v>24</v>
          </cell>
        </row>
        <row r="12031">
          <cell r="C12031">
            <v>24</v>
          </cell>
        </row>
        <row r="12032">
          <cell r="C12032">
            <v>24</v>
          </cell>
        </row>
        <row r="12033">
          <cell r="C12033">
            <v>24</v>
          </cell>
        </row>
        <row r="12034">
          <cell r="C12034">
            <v>24</v>
          </cell>
        </row>
        <row r="12035">
          <cell r="C12035">
            <v>24</v>
          </cell>
        </row>
        <row r="12036">
          <cell r="C12036">
            <v>24</v>
          </cell>
        </row>
        <row r="12037">
          <cell r="C12037">
            <v>24</v>
          </cell>
        </row>
        <row r="12038">
          <cell r="C12038">
            <v>24</v>
          </cell>
        </row>
        <row r="12039">
          <cell r="C12039">
            <v>24</v>
          </cell>
        </row>
        <row r="12040">
          <cell r="C12040">
            <v>24</v>
          </cell>
        </row>
        <row r="12041">
          <cell r="C12041">
            <v>24</v>
          </cell>
        </row>
        <row r="12042">
          <cell r="C12042">
            <v>24</v>
          </cell>
        </row>
        <row r="12043">
          <cell r="C12043">
            <v>24</v>
          </cell>
        </row>
        <row r="12044">
          <cell r="C12044">
            <v>24</v>
          </cell>
        </row>
        <row r="12045">
          <cell r="C12045">
            <v>24</v>
          </cell>
        </row>
        <row r="12046">
          <cell r="C12046">
            <v>24</v>
          </cell>
        </row>
        <row r="12047">
          <cell r="C12047">
            <v>24</v>
          </cell>
        </row>
        <row r="12048">
          <cell r="C12048">
            <v>24</v>
          </cell>
        </row>
        <row r="12049">
          <cell r="C12049">
            <v>24</v>
          </cell>
        </row>
        <row r="12050">
          <cell r="C12050">
            <v>24</v>
          </cell>
        </row>
        <row r="12051">
          <cell r="C12051">
            <v>24</v>
          </cell>
        </row>
        <row r="12052">
          <cell r="C12052">
            <v>24</v>
          </cell>
        </row>
        <row r="12053">
          <cell r="C12053">
            <v>24</v>
          </cell>
        </row>
        <row r="12054">
          <cell r="C12054">
            <v>24</v>
          </cell>
        </row>
        <row r="12055">
          <cell r="C12055">
            <v>24</v>
          </cell>
        </row>
        <row r="12056">
          <cell r="C12056">
            <v>24</v>
          </cell>
        </row>
        <row r="12057">
          <cell r="C12057">
            <v>24</v>
          </cell>
        </row>
        <row r="12058">
          <cell r="C12058">
            <v>24</v>
          </cell>
        </row>
        <row r="12059">
          <cell r="C12059">
            <v>24</v>
          </cell>
        </row>
        <row r="12060">
          <cell r="C12060">
            <v>24</v>
          </cell>
        </row>
        <row r="12061">
          <cell r="C12061">
            <v>24</v>
          </cell>
        </row>
        <row r="12062">
          <cell r="C12062">
            <v>24</v>
          </cell>
        </row>
        <row r="12063">
          <cell r="C12063">
            <v>24</v>
          </cell>
        </row>
        <row r="12064">
          <cell r="C12064">
            <v>24</v>
          </cell>
        </row>
        <row r="12065">
          <cell r="C12065">
            <v>24</v>
          </cell>
        </row>
        <row r="12066">
          <cell r="C12066">
            <v>24</v>
          </cell>
        </row>
        <row r="12067">
          <cell r="C12067">
            <v>24</v>
          </cell>
        </row>
        <row r="12068">
          <cell r="C12068">
            <v>24</v>
          </cell>
        </row>
        <row r="12069">
          <cell r="C12069">
            <v>24</v>
          </cell>
        </row>
        <row r="12070">
          <cell r="C12070">
            <v>24</v>
          </cell>
        </row>
        <row r="12071">
          <cell r="C12071">
            <v>24</v>
          </cell>
        </row>
        <row r="12072">
          <cell r="C12072">
            <v>24</v>
          </cell>
        </row>
        <row r="12073">
          <cell r="C12073">
            <v>24</v>
          </cell>
        </row>
        <row r="12074">
          <cell r="C12074">
            <v>24</v>
          </cell>
        </row>
        <row r="12075">
          <cell r="C12075">
            <v>24</v>
          </cell>
        </row>
        <row r="12076">
          <cell r="C12076">
            <v>24</v>
          </cell>
        </row>
        <row r="12077">
          <cell r="C12077">
            <v>24</v>
          </cell>
        </row>
        <row r="12078">
          <cell r="C12078">
            <v>24</v>
          </cell>
        </row>
        <row r="12079">
          <cell r="C12079">
            <v>24</v>
          </cell>
        </row>
        <row r="12080">
          <cell r="C12080">
            <v>24</v>
          </cell>
        </row>
        <row r="12081">
          <cell r="C12081">
            <v>24</v>
          </cell>
        </row>
        <row r="12082">
          <cell r="C12082">
            <v>24</v>
          </cell>
        </row>
        <row r="12083">
          <cell r="C12083">
            <v>24</v>
          </cell>
        </row>
        <row r="12084">
          <cell r="C12084">
            <v>24</v>
          </cell>
        </row>
        <row r="12085">
          <cell r="C12085">
            <v>24</v>
          </cell>
        </row>
        <row r="12086">
          <cell r="C12086">
            <v>24</v>
          </cell>
        </row>
        <row r="12087">
          <cell r="C12087">
            <v>24</v>
          </cell>
        </row>
        <row r="12088">
          <cell r="C12088">
            <v>24</v>
          </cell>
        </row>
        <row r="12089">
          <cell r="C12089">
            <v>24</v>
          </cell>
        </row>
        <row r="12090">
          <cell r="C12090">
            <v>24</v>
          </cell>
        </row>
        <row r="12091">
          <cell r="C12091">
            <v>24</v>
          </cell>
        </row>
        <row r="12092">
          <cell r="C12092">
            <v>24</v>
          </cell>
        </row>
        <row r="12093">
          <cell r="C12093">
            <v>24</v>
          </cell>
        </row>
        <row r="12094">
          <cell r="C12094">
            <v>24</v>
          </cell>
        </row>
        <row r="12095">
          <cell r="C12095">
            <v>24</v>
          </cell>
        </row>
        <row r="12096">
          <cell r="C12096">
            <v>24</v>
          </cell>
        </row>
        <row r="12097">
          <cell r="C12097">
            <v>24</v>
          </cell>
        </row>
        <row r="12098">
          <cell r="C12098">
            <v>24</v>
          </cell>
        </row>
        <row r="12099">
          <cell r="C12099">
            <v>24</v>
          </cell>
        </row>
        <row r="12100">
          <cell r="C12100">
            <v>24</v>
          </cell>
        </row>
        <row r="12101">
          <cell r="C12101">
            <v>24</v>
          </cell>
        </row>
        <row r="12102">
          <cell r="C12102">
            <v>24</v>
          </cell>
        </row>
        <row r="12103">
          <cell r="C12103">
            <v>24</v>
          </cell>
        </row>
        <row r="12104">
          <cell r="C12104">
            <v>24</v>
          </cell>
        </row>
        <row r="12105">
          <cell r="C12105">
            <v>24</v>
          </cell>
        </row>
        <row r="12106">
          <cell r="C12106">
            <v>24</v>
          </cell>
        </row>
        <row r="12107">
          <cell r="C12107">
            <v>24</v>
          </cell>
        </row>
        <row r="12108">
          <cell r="C12108">
            <v>24</v>
          </cell>
        </row>
        <row r="12109">
          <cell r="C12109">
            <v>24</v>
          </cell>
        </row>
        <row r="12110">
          <cell r="C12110">
            <v>24</v>
          </cell>
        </row>
        <row r="12111">
          <cell r="C12111">
            <v>24</v>
          </cell>
        </row>
        <row r="12112">
          <cell r="C12112">
            <v>24</v>
          </cell>
        </row>
        <row r="12113">
          <cell r="C12113">
            <v>24</v>
          </cell>
        </row>
        <row r="12114">
          <cell r="C12114">
            <v>24</v>
          </cell>
        </row>
        <row r="12115">
          <cell r="C12115">
            <v>24</v>
          </cell>
        </row>
        <row r="12116">
          <cell r="C12116">
            <v>24</v>
          </cell>
        </row>
        <row r="12117">
          <cell r="C12117">
            <v>24</v>
          </cell>
        </row>
        <row r="12118">
          <cell r="C12118">
            <v>24</v>
          </cell>
        </row>
        <row r="12119">
          <cell r="C12119">
            <v>24</v>
          </cell>
        </row>
        <row r="12120">
          <cell r="C12120">
            <v>24</v>
          </cell>
        </row>
        <row r="12121">
          <cell r="C12121">
            <v>24</v>
          </cell>
        </row>
        <row r="12122">
          <cell r="C12122">
            <v>24</v>
          </cell>
        </row>
        <row r="12123">
          <cell r="C12123">
            <v>24</v>
          </cell>
        </row>
        <row r="12124">
          <cell r="C12124">
            <v>24</v>
          </cell>
        </row>
        <row r="12125">
          <cell r="C12125">
            <v>24</v>
          </cell>
        </row>
        <row r="12126">
          <cell r="C12126">
            <v>24</v>
          </cell>
        </row>
        <row r="12127">
          <cell r="C12127">
            <v>24</v>
          </cell>
        </row>
        <row r="12128">
          <cell r="C12128">
            <v>24</v>
          </cell>
        </row>
        <row r="12129">
          <cell r="C12129">
            <v>24</v>
          </cell>
        </row>
        <row r="12130">
          <cell r="C12130">
            <v>24</v>
          </cell>
        </row>
        <row r="12131">
          <cell r="C12131">
            <v>24</v>
          </cell>
        </row>
        <row r="12132">
          <cell r="C12132">
            <v>24</v>
          </cell>
        </row>
        <row r="12133">
          <cell r="C12133">
            <v>24</v>
          </cell>
        </row>
        <row r="12134">
          <cell r="C12134">
            <v>24</v>
          </cell>
        </row>
        <row r="12135">
          <cell r="C12135">
            <v>24</v>
          </cell>
        </row>
        <row r="12136">
          <cell r="C12136">
            <v>24</v>
          </cell>
        </row>
        <row r="12137">
          <cell r="C12137">
            <v>24</v>
          </cell>
        </row>
        <row r="12138">
          <cell r="C12138">
            <v>24</v>
          </cell>
        </row>
        <row r="12139">
          <cell r="C12139">
            <v>24</v>
          </cell>
        </row>
        <row r="12140">
          <cell r="C12140">
            <v>24</v>
          </cell>
        </row>
        <row r="12141">
          <cell r="C12141">
            <v>24</v>
          </cell>
        </row>
        <row r="12142">
          <cell r="C12142">
            <v>24</v>
          </cell>
        </row>
        <row r="12143">
          <cell r="C12143">
            <v>24</v>
          </cell>
        </row>
        <row r="12144">
          <cell r="C12144">
            <v>24</v>
          </cell>
        </row>
        <row r="12145">
          <cell r="C12145">
            <v>24</v>
          </cell>
        </row>
        <row r="12146">
          <cell r="C12146">
            <v>24</v>
          </cell>
        </row>
        <row r="12147">
          <cell r="C12147">
            <v>24</v>
          </cell>
        </row>
        <row r="12148">
          <cell r="C12148">
            <v>24</v>
          </cell>
        </row>
        <row r="12149">
          <cell r="C12149">
            <v>24</v>
          </cell>
        </row>
        <row r="12150">
          <cell r="C12150">
            <v>24</v>
          </cell>
        </row>
        <row r="12151">
          <cell r="C12151">
            <v>24</v>
          </cell>
        </row>
        <row r="12152">
          <cell r="C12152">
            <v>24</v>
          </cell>
        </row>
        <row r="12153">
          <cell r="C12153">
            <v>24</v>
          </cell>
        </row>
        <row r="12154">
          <cell r="C12154">
            <v>24</v>
          </cell>
        </row>
        <row r="12155">
          <cell r="C12155">
            <v>24</v>
          </cell>
        </row>
        <row r="12156">
          <cell r="C12156">
            <v>24</v>
          </cell>
        </row>
        <row r="12157">
          <cell r="C12157">
            <v>24</v>
          </cell>
        </row>
        <row r="12158">
          <cell r="C12158">
            <v>24</v>
          </cell>
        </row>
        <row r="12159">
          <cell r="C12159">
            <v>24</v>
          </cell>
        </row>
        <row r="12160">
          <cell r="C12160">
            <v>24</v>
          </cell>
        </row>
        <row r="12161">
          <cell r="C12161">
            <v>24</v>
          </cell>
        </row>
        <row r="12162">
          <cell r="C12162">
            <v>24</v>
          </cell>
        </row>
        <row r="12163">
          <cell r="C12163">
            <v>24</v>
          </cell>
        </row>
        <row r="12164">
          <cell r="C12164">
            <v>24</v>
          </cell>
        </row>
        <row r="12165">
          <cell r="C12165">
            <v>24</v>
          </cell>
        </row>
        <row r="12166">
          <cell r="C12166">
            <v>24</v>
          </cell>
        </row>
        <row r="12167">
          <cell r="C12167">
            <v>24</v>
          </cell>
        </row>
        <row r="12168">
          <cell r="C12168">
            <v>24</v>
          </cell>
        </row>
        <row r="12169">
          <cell r="C12169">
            <v>24</v>
          </cell>
        </row>
        <row r="12170">
          <cell r="C12170">
            <v>24</v>
          </cell>
        </row>
        <row r="12171">
          <cell r="C12171">
            <v>24</v>
          </cell>
        </row>
        <row r="12172">
          <cell r="C12172">
            <v>24</v>
          </cell>
        </row>
        <row r="12173">
          <cell r="C12173">
            <v>24</v>
          </cell>
        </row>
        <row r="12174">
          <cell r="C12174">
            <v>24</v>
          </cell>
        </row>
        <row r="12175">
          <cell r="C12175">
            <v>24</v>
          </cell>
        </row>
        <row r="12176">
          <cell r="C12176">
            <v>24</v>
          </cell>
        </row>
        <row r="12177">
          <cell r="C12177">
            <v>24</v>
          </cell>
        </row>
        <row r="12178">
          <cell r="C12178">
            <v>24</v>
          </cell>
        </row>
        <row r="12179">
          <cell r="C12179">
            <v>24</v>
          </cell>
        </row>
        <row r="12180">
          <cell r="C12180">
            <v>24</v>
          </cell>
        </row>
        <row r="12181">
          <cell r="C12181">
            <v>24</v>
          </cell>
        </row>
        <row r="12182">
          <cell r="C12182">
            <v>24</v>
          </cell>
        </row>
        <row r="12183">
          <cell r="C12183">
            <v>24</v>
          </cell>
        </row>
        <row r="12184">
          <cell r="C12184">
            <v>24</v>
          </cell>
        </row>
        <row r="12185">
          <cell r="C12185">
            <v>24</v>
          </cell>
        </row>
        <row r="12186">
          <cell r="C12186">
            <v>24</v>
          </cell>
        </row>
        <row r="12187">
          <cell r="C12187">
            <v>24</v>
          </cell>
        </row>
        <row r="12188">
          <cell r="C12188">
            <v>24</v>
          </cell>
        </row>
        <row r="12189">
          <cell r="C12189">
            <v>24</v>
          </cell>
        </row>
        <row r="12190">
          <cell r="C12190">
            <v>24</v>
          </cell>
        </row>
        <row r="12191">
          <cell r="C12191">
            <v>24</v>
          </cell>
        </row>
        <row r="12192">
          <cell r="C12192">
            <v>24</v>
          </cell>
        </row>
        <row r="12193">
          <cell r="C12193">
            <v>24</v>
          </cell>
        </row>
        <row r="12194">
          <cell r="C12194">
            <v>24</v>
          </cell>
        </row>
        <row r="12195">
          <cell r="C12195">
            <v>24</v>
          </cell>
        </row>
        <row r="12196">
          <cell r="C12196">
            <v>24</v>
          </cell>
        </row>
        <row r="12197">
          <cell r="C12197">
            <v>24</v>
          </cell>
        </row>
        <row r="12198">
          <cell r="C12198">
            <v>24</v>
          </cell>
        </row>
        <row r="12199">
          <cell r="C12199">
            <v>24</v>
          </cell>
        </row>
        <row r="12200">
          <cell r="C12200">
            <v>24</v>
          </cell>
        </row>
        <row r="12201">
          <cell r="C12201">
            <v>24</v>
          </cell>
        </row>
        <row r="12202">
          <cell r="C12202">
            <v>24</v>
          </cell>
        </row>
        <row r="12203">
          <cell r="C12203">
            <v>24</v>
          </cell>
        </row>
        <row r="12204">
          <cell r="C12204">
            <v>24</v>
          </cell>
        </row>
        <row r="12205">
          <cell r="C12205">
            <v>24</v>
          </cell>
        </row>
        <row r="12206">
          <cell r="C12206">
            <v>24</v>
          </cell>
        </row>
        <row r="12207">
          <cell r="C12207">
            <v>24</v>
          </cell>
        </row>
        <row r="12208">
          <cell r="C12208">
            <v>24</v>
          </cell>
        </row>
        <row r="12209">
          <cell r="C12209">
            <v>24</v>
          </cell>
        </row>
        <row r="12210">
          <cell r="C12210">
            <v>24</v>
          </cell>
        </row>
        <row r="12211">
          <cell r="C12211">
            <v>24</v>
          </cell>
        </row>
        <row r="12212">
          <cell r="C12212">
            <v>24</v>
          </cell>
        </row>
        <row r="12213">
          <cell r="C12213">
            <v>24</v>
          </cell>
        </row>
        <row r="12214">
          <cell r="C12214">
            <v>24</v>
          </cell>
        </row>
        <row r="12215">
          <cell r="C12215">
            <v>24</v>
          </cell>
        </row>
        <row r="12216">
          <cell r="C12216">
            <v>24</v>
          </cell>
        </row>
        <row r="12217">
          <cell r="C12217">
            <v>24</v>
          </cell>
        </row>
        <row r="12218">
          <cell r="C12218">
            <v>24</v>
          </cell>
        </row>
        <row r="12219">
          <cell r="C12219">
            <v>24</v>
          </cell>
        </row>
        <row r="12220">
          <cell r="C12220">
            <v>24</v>
          </cell>
        </row>
        <row r="12221">
          <cell r="C12221">
            <v>24</v>
          </cell>
        </row>
        <row r="12222">
          <cell r="C12222">
            <v>24</v>
          </cell>
        </row>
        <row r="12223">
          <cell r="C12223">
            <v>24</v>
          </cell>
        </row>
        <row r="12224">
          <cell r="C12224">
            <v>24</v>
          </cell>
        </row>
        <row r="12225">
          <cell r="C12225">
            <v>24</v>
          </cell>
        </row>
        <row r="12226">
          <cell r="C12226">
            <v>24</v>
          </cell>
        </row>
        <row r="12227">
          <cell r="C12227">
            <v>24</v>
          </cell>
        </row>
        <row r="12228">
          <cell r="C12228">
            <v>24</v>
          </cell>
        </row>
        <row r="12229">
          <cell r="C12229">
            <v>24</v>
          </cell>
        </row>
        <row r="12230">
          <cell r="C12230">
            <v>24</v>
          </cell>
        </row>
        <row r="12231">
          <cell r="C12231">
            <v>24</v>
          </cell>
        </row>
        <row r="12232">
          <cell r="C12232">
            <v>24</v>
          </cell>
        </row>
        <row r="12233">
          <cell r="C12233">
            <v>24</v>
          </cell>
        </row>
        <row r="12234">
          <cell r="C12234">
            <v>24</v>
          </cell>
        </row>
        <row r="12235">
          <cell r="C12235">
            <v>24</v>
          </cell>
        </row>
        <row r="12236">
          <cell r="C12236">
            <v>24</v>
          </cell>
        </row>
        <row r="12237">
          <cell r="C12237">
            <v>24</v>
          </cell>
        </row>
        <row r="12238">
          <cell r="C12238">
            <v>24</v>
          </cell>
        </row>
        <row r="12239">
          <cell r="C12239">
            <v>24</v>
          </cell>
        </row>
        <row r="12240">
          <cell r="C12240">
            <v>24</v>
          </cell>
        </row>
        <row r="12241">
          <cell r="C12241">
            <v>24</v>
          </cell>
        </row>
        <row r="12242">
          <cell r="C12242">
            <v>24</v>
          </cell>
        </row>
        <row r="12243">
          <cell r="C12243">
            <v>24</v>
          </cell>
        </row>
        <row r="12244">
          <cell r="C12244">
            <v>24</v>
          </cell>
        </row>
        <row r="12245">
          <cell r="C12245">
            <v>24</v>
          </cell>
        </row>
        <row r="12246">
          <cell r="C12246">
            <v>24</v>
          </cell>
        </row>
        <row r="12247">
          <cell r="C12247">
            <v>24</v>
          </cell>
        </row>
        <row r="12248">
          <cell r="C12248">
            <v>24</v>
          </cell>
        </row>
        <row r="12249">
          <cell r="C12249">
            <v>24</v>
          </cell>
        </row>
        <row r="12250">
          <cell r="C12250">
            <v>24</v>
          </cell>
        </row>
        <row r="12251">
          <cell r="C12251">
            <v>24</v>
          </cell>
        </row>
        <row r="12252">
          <cell r="C12252">
            <v>24</v>
          </cell>
        </row>
        <row r="12253">
          <cell r="C12253">
            <v>24</v>
          </cell>
        </row>
        <row r="12254">
          <cell r="C12254">
            <v>24</v>
          </cell>
        </row>
        <row r="12255">
          <cell r="C12255">
            <v>24</v>
          </cell>
        </row>
        <row r="12256">
          <cell r="C12256">
            <v>24</v>
          </cell>
        </row>
        <row r="12257">
          <cell r="C12257">
            <v>24</v>
          </cell>
        </row>
        <row r="12258">
          <cell r="C12258">
            <v>24</v>
          </cell>
        </row>
        <row r="12259">
          <cell r="C12259">
            <v>24</v>
          </cell>
        </row>
        <row r="12260">
          <cell r="C12260">
            <v>24</v>
          </cell>
        </row>
        <row r="12261">
          <cell r="C12261">
            <v>24</v>
          </cell>
        </row>
        <row r="12262">
          <cell r="C12262">
            <v>24</v>
          </cell>
        </row>
        <row r="12263">
          <cell r="C12263">
            <v>24</v>
          </cell>
        </row>
        <row r="12264">
          <cell r="C12264">
            <v>24</v>
          </cell>
        </row>
        <row r="12265">
          <cell r="C12265">
            <v>24</v>
          </cell>
        </row>
        <row r="12266">
          <cell r="C12266">
            <v>24</v>
          </cell>
        </row>
        <row r="12267">
          <cell r="C12267">
            <v>24</v>
          </cell>
        </row>
        <row r="12268">
          <cell r="C12268">
            <v>24</v>
          </cell>
        </row>
        <row r="12269">
          <cell r="C12269">
            <v>24</v>
          </cell>
        </row>
        <row r="12270">
          <cell r="C12270">
            <v>24</v>
          </cell>
        </row>
        <row r="12271">
          <cell r="C12271">
            <v>24</v>
          </cell>
        </row>
        <row r="12272">
          <cell r="C12272">
            <v>24</v>
          </cell>
        </row>
        <row r="12273">
          <cell r="C12273">
            <v>24</v>
          </cell>
        </row>
        <row r="12274">
          <cell r="C12274">
            <v>24</v>
          </cell>
        </row>
        <row r="12275">
          <cell r="C12275">
            <v>24</v>
          </cell>
        </row>
        <row r="12276">
          <cell r="C12276">
            <v>24</v>
          </cell>
        </row>
        <row r="12277">
          <cell r="C12277">
            <v>24</v>
          </cell>
        </row>
        <row r="12278">
          <cell r="C12278">
            <v>24</v>
          </cell>
        </row>
        <row r="12279">
          <cell r="C12279">
            <v>24</v>
          </cell>
        </row>
        <row r="12280">
          <cell r="C12280">
            <v>24</v>
          </cell>
        </row>
        <row r="12281">
          <cell r="C12281">
            <v>24</v>
          </cell>
        </row>
        <row r="12282">
          <cell r="C12282">
            <v>24</v>
          </cell>
        </row>
        <row r="12283">
          <cell r="C12283">
            <v>24</v>
          </cell>
        </row>
        <row r="12284">
          <cell r="C12284">
            <v>24</v>
          </cell>
        </row>
        <row r="12285">
          <cell r="C12285">
            <v>24</v>
          </cell>
        </row>
        <row r="12286">
          <cell r="C12286">
            <v>24</v>
          </cell>
        </row>
        <row r="12287">
          <cell r="C12287">
            <v>24</v>
          </cell>
        </row>
        <row r="12288">
          <cell r="C12288">
            <v>24</v>
          </cell>
        </row>
        <row r="12289">
          <cell r="C12289">
            <v>24</v>
          </cell>
        </row>
        <row r="12290">
          <cell r="C12290">
            <v>24</v>
          </cell>
        </row>
        <row r="12291">
          <cell r="C12291">
            <v>24</v>
          </cell>
        </row>
        <row r="12292">
          <cell r="C12292">
            <v>24</v>
          </cell>
        </row>
        <row r="12293">
          <cell r="C12293">
            <v>24</v>
          </cell>
        </row>
        <row r="12294">
          <cell r="C12294">
            <v>24</v>
          </cell>
        </row>
        <row r="12295">
          <cell r="C12295">
            <v>24</v>
          </cell>
        </row>
        <row r="12296">
          <cell r="C12296">
            <v>24</v>
          </cell>
        </row>
        <row r="12297">
          <cell r="C12297">
            <v>24</v>
          </cell>
        </row>
        <row r="12298">
          <cell r="C12298">
            <v>24</v>
          </cell>
        </row>
        <row r="12299">
          <cell r="C12299">
            <v>24</v>
          </cell>
        </row>
        <row r="12300">
          <cell r="C12300">
            <v>24</v>
          </cell>
        </row>
        <row r="12301">
          <cell r="C12301">
            <v>24</v>
          </cell>
        </row>
        <row r="12302">
          <cell r="C12302">
            <v>24</v>
          </cell>
        </row>
        <row r="12303">
          <cell r="C12303">
            <v>24</v>
          </cell>
        </row>
        <row r="12304">
          <cell r="C12304">
            <v>24</v>
          </cell>
        </row>
        <row r="12305">
          <cell r="C12305">
            <v>24</v>
          </cell>
        </row>
        <row r="12306">
          <cell r="C12306">
            <v>24</v>
          </cell>
        </row>
        <row r="12307">
          <cell r="C12307">
            <v>24</v>
          </cell>
        </row>
        <row r="12308">
          <cell r="C12308">
            <v>24</v>
          </cell>
        </row>
        <row r="12309">
          <cell r="C12309">
            <v>24</v>
          </cell>
        </row>
        <row r="12310">
          <cell r="C12310">
            <v>24</v>
          </cell>
        </row>
        <row r="12311">
          <cell r="C12311">
            <v>24</v>
          </cell>
        </row>
        <row r="12312">
          <cell r="C12312">
            <v>24</v>
          </cell>
        </row>
        <row r="12313">
          <cell r="C12313">
            <v>24</v>
          </cell>
        </row>
        <row r="12314">
          <cell r="C12314">
            <v>24</v>
          </cell>
        </row>
        <row r="12315">
          <cell r="C12315">
            <v>24</v>
          </cell>
        </row>
        <row r="12316">
          <cell r="C12316">
            <v>24</v>
          </cell>
        </row>
        <row r="12317">
          <cell r="C12317">
            <v>24</v>
          </cell>
        </row>
        <row r="12318">
          <cell r="C12318">
            <v>24</v>
          </cell>
        </row>
        <row r="12319">
          <cell r="C12319">
            <v>24</v>
          </cell>
        </row>
        <row r="12320">
          <cell r="C12320">
            <v>24</v>
          </cell>
        </row>
        <row r="12321">
          <cell r="C12321">
            <v>24</v>
          </cell>
        </row>
        <row r="12322">
          <cell r="C12322">
            <v>24</v>
          </cell>
        </row>
        <row r="12323">
          <cell r="C12323">
            <v>24</v>
          </cell>
        </row>
        <row r="12324">
          <cell r="C12324">
            <v>24</v>
          </cell>
        </row>
        <row r="12325">
          <cell r="C12325">
            <v>24</v>
          </cell>
        </row>
        <row r="12326">
          <cell r="C12326">
            <v>24</v>
          </cell>
        </row>
        <row r="12327">
          <cell r="C12327">
            <v>24</v>
          </cell>
        </row>
        <row r="12328">
          <cell r="C12328">
            <v>24</v>
          </cell>
        </row>
        <row r="12329">
          <cell r="C12329">
            <v>24</v>
          </cell>
        </row>
        <row r="12330">
          <cell r="C12330">
            <v>24</v>
          </cell>
        </row>
        <row r="12331">
          <cell r="C12331">
            <v>24</v>
          </cell>
        </row>
        <row r="12332">
          <cell r="C12332">
            <v>24</v>
          </cell>
        </row>
        <row r="12333">
          <cell r="C12333">
            <v>24</v>
          </cell>
        </row>
        <row r="12334">
          <cell r="C12334">
            <v>24</v>
          </cell>
        </row>
        <row r="12335">
          <cell r="C12335">
            <v>24</v>
          </cell>
        </row>
        <row r="12336">
          <cell r="C12336">
            <v>24</v>
          </cell>
        </row>
        <row r="12337">
          <cell r="C12337">
            <v>24</v>
          </cell>
        </row>
        <row r="12338">
          <cell r="C12338">
            <v>24</v>
          </cell>
        </row>
        <row r="12339">
          <cell r="C12339">
            <v>24</v>
          </cell>
        </row>
        <row r="12340">
          <cell r="C12340">
            <v>24</v>
          </cell>
        </row>
        <row r="12341">
          <cell r="C12341">
            <v>24</v>
          </cell>
        </row>
        <row r="12342">
          <cell r="C12342">
            <v>24</v>
          </cell>
        </row>
        <row r="12343">
          <cell r="C12343">
            <v>24</v>
          </cell>
        </row>
        <row r="12344">
          <cell r="C12344">
            <v>24</v>
          </cell>
        </row>
        <row r="12345">
          <cell r="C12345">
            <v>24</v>
          </cell>
        </row>
        <row r="12346">
          <cell r="C12346">
            <v>24</v>
          </cell>
        </row>
        <row r="12347">
          <cell r="C12347">
            <v>24</v>
          </cell>
        </row>
        <row r="12348">
          <cell r="C12348">
            <v>24</v>
          </cell>
        </row>
        <row r="12349">
          <cell r="C12349">
            <v>24</v>
          </cell>
        </row>
        <row r="12350">
          <cell r="C12350">
            <v>24</v>
          </cell>
        </row>
        <row r="12351">
          <cell r="C12351">
            <v>24</v>
          </cell>
        </row>
        <row r="12352">
          <cell r="C12352">
            <v>24</v>
          </cell>
        </row>
        <row r="12353">
          <cell r="C12353">
            <v>24</v>
          </cell>
        </row>
        <row r="12354">
          <cell r="C12354">
            <v>24</v>
          </cell>
        </row>
        <row r="12355">
          <cell r="C12355">
            <v>24</v>
          </cell>
        </row>
        <row r="12356">
          <cell r="C12356">
            <v>24</v>
          </cell>
        </row>
        <row r="12357">
          <cell r="C12357">
            <v>24</v>
          </cell>
        </row>
        <row r="12358">
          <cell r="C12358">
            <v>24</v>
          </cell>
        </row>
        <row r="12359">
          <cell r="C12359">
            <v>24</v>
          </cell>
        </row>
        <row r="12360">
          <cell r="C12360">
            <v>24</v>
          </cell>
        </row>
        <row r="12361">
          <cell r="C12361">
            <v>24</v>
          </cell>
        </row>
        <row r="12362">
          <cell r="C12362">
            <v>24</v>
          </cell>
        </row>
        <row r="12363">
          <cell r="C12363">
            <v>24</v>
          </cell>
        </row>
        <row r="12364">
          <cell r="C12364">
            <v>24</v>
          </cell>
        </row>
        <row r="12365">
          <cell r="C12365">
            <v>24</v>
          </cell>
        </row>
        <row r="12366">
          <cell r="C12366">
            <v>24</v>
          </cell>
        </row>
        <row r="12367">
          <cell r="C12367">
            <v>24</v>
          </cell>
        </row>
        <row r="12368">
          <cell r="C12368">
            <v>24</v>
          </cell>
        </row>
        <row r="12369">
          <cell r="C12369">
            <v>24</v>
          </cell>
        </row>
        <row r="12370">
          <cell r="C12370">
            <v>24</v>
          </cell>
        </row>
        <row r="12371">
          <cell r="C12371">
            <v>24</v>
          </cell>
        </row>
        <row r="12372">
          <cell r="C12372">
            <v>24</v>
          </cell>
        </row>
        <row r="12373">
          <cell r="C12373">
            <v>24</v>
          </cell>
        </row>
        <row r="12374">
          <cell r="C12374">
            <v>24</v>
          </cell>
        </row>
        <row r="12375">
          <cell r="C12375">
            <v>24</v>
          </cell>
        </row>
        <row r="12376">
          <cell r="C12376">
            <v>24</v>
          </cell>
        </row>
        <row r="12377">
          <cell r="C12377">
            <v>24</v>
          </cell>
        </row>
        <row r="12378">
          <cell r="C12378">
            <v>24</v>
          </cell>
        </row>
        <row r="12379">
          <cell r="C12379">
            <v>24</v>
          </cell>
        </row>
        <row r="12380">
          <cell r="C12380">
            <v>24</v>
          </cell>
        </row>
        <row r="12381">
          <cell r="C12381">
            <v>24</v>
          </cell>
        </row>
        <row r="12382">
          <cell r="C12382">
            <v>24</v>
          </cell>
        </row>
        <row r="12383">
          <cell r="C12383">
            <v>24</v>
          </cell>
        </row>
        <row r="12384">
          <cell r="C12384">
            <v>24</v>
          </cell>
        </row>
        <row r="12385">
          <cell r="C12385">
            <v>24</v>
          </cell>
        </row>
        <row r="12386">
          <cell r="C12386">
            <v>24</v>
          </cell>
        </row>
        <row r="12387">
          <cell r="C12387">
            <v>24</v>
          </cell>
        </row>
        <row r="12388">
          <cell r="C12388">
            <v>24</v>
          </cell>
        </row>
        <row r="12389">
          <cell r="C12389">
            <v>24</v>
          </cell>
        </row>
        <row r="12390">
          <cell r="C12390">
            <v>24</v>
          </cell>
        </row>
        <row r="12391">
          <cell r="C12391">
            <v>24</v>
          </cell>
        </row>
        <row r="12392">
          <cell r="C12392">
            <v>24</v>
          </cell>
        </row>
        <row r="12393">
          <cell r="C12393">
            <v>24</v>
          </cell>
        </row>
        <row r="12394">
          <cell r="C12394">
            <v>24</v>
          </cell>
        </row>
        <row r="12395">
          <cell r="C12395">
            <v>24</v>
          </cell>
        </row>
        <row r="12396">
          <cell r="C12396">
            <v>24</v>
          </cell>
        </row>
        <row r="12397">
          <cell r="C12397">
            <v>24</v>
          </cell>
        </row>
        <row r="12398">
          <cell r="C12398">
            <v>24</v>
          </cell>
        </row>
        <row r="12399">
          <cell r="C12399">
            <v>24</v>
          </cell>
        </row>
        <row r="12400">
          <cell r="C12400">
            <v>24</v>
          </cell>
        </row>
        <row r="12401">
          <cell r="C12401">
            <v>24</v>
          </cell>
        </row>
        <row r="12402">
          <cell r="C12402">
            <v>24</v>
          </cell>
        </row>
        <row r="12403">
          <cell r="C12403">
            <v>24</v>
          </cell>
        </row>
        <row r="12404">
          <cell r="C12404">
            <v>24</v>
          </cell>
        </row>
        <row r="12405">
          <cell r="C12405">
            <v>24</v>
          </cell>
        </row>
        <row r="12406">
          <cell r="C12406">
            <v>24</v>
          </cell>
        </row>
        <row r="12407">
          <cell r="C12407">
            <v>24</v>
          </cell>
        </row>
        <row r="12408">
          <cell r="C12408">
            <v>24</v>
          </cell>
        </row>
        <row r="12409">
          <cell r="C12409">
            <v>24</v>
          </cell>
        </row>
        <row r="12410">
          <cell r="C12410">
            <v>24</v>
          </cell>
        </row>
        <row r="12411">
          <cell r="C12411">
            <v>24</v>
          </cell>
        </row>
        <row r="12412">
          <cell r="C12412">
            <v>24</v>
          </cell>
        </row>
        <row r="12413">
          <cell r="C12413">
            <v>24</v>
          </cell>
        </row>
        <row r="12414">
          <cell r="C12414">
            <v>24</v>
          </cell>
        </row>
        <row r="12415">
          <cell r="C12415">
            <v>24</v>
          </cell>
        </row>
        <row r="12416">
          <cell r="C12416">
            <v>24</v>
          </cell>
        </row>
        <row r="12417">
          <cell r="C12417">
            <v>24</v>
          </cell>
        </row>
        <row r="12418">
          <cell r="C12418">
            <v>24</v>
          </cell>
        </row>
        <row r="12419">
          <cell r="C12419">
            <v>24</v>
          </cell>
        </row>
        <row r="12420">
          <cell r="C12420">
            <v>24</v>
          </cell>
        </row>
        <row r="12421">
          <cell r="C12421">
            <v>24</v>
          </cell>
        </row>
        <row r="12422">
          <cell r="C12422">
            <v>24</v>
          </cell>
        </row>
        <row r="12423">
          <cell r="C12423">
            <v>24</v>
          </cell>
        </row>
        <row r="12424">
          <cell r="C12424">
            <v>24</v>
          </cell>
        </row>
        <row r="12425">
          <cell r="C12425">
            <v>24</v>
          </cell>
        </row>
        <row r="12426">
          <cell r="C12426">
            <v>24</v>
          </cell>
        </row>
        <row r="12427">
          <cell r="C12427">
            <v>24</v>
          </cell>
        </row>
        <row r="12428">
          <cell r="C12428">
            <v>24</v>
          </cell>
        </row>
        <row r="12429">
          <cell r="C12429">
            <v>24</v>
          </cell>
        </row>
        <row r="12430">
          <cell r="C12430">
            <v>24</v>
          </cell>
        </row>
        <row r="12431">
          <cell r="C12431">
            <v>24</v>
          </cell>
        </row>
        <row r="12432">
          <cell r="C12432">
            <v>24</v>
          </cell>
        </row>
        <row r="12433">
          <cell r="C12433">
            <v>24</v>
          </cell>
        </row>
        <row r="12434">
          <cell r="C12434">
            <v>24</v>
          </cell>
        </row>
        <row r="12435">
          <cell r="C12435">
            <v>24</v>
          </cell>
        </row>
        <row r="12436">
          <cell r="C12436">
            <v>24</v>
          </cell>
        </row>
        <row r="12437">
          <cell r="C12437">
            <v>24</v>
          </cell>
        </row>
        <row r="12438">
          <cell r="C12438">
            <v>24</v>
          </cell>
        </row>
        <row r="12439">
          <cell r="C12439">
            <v>24</v>
          </cell>
        </row>
        <row r="12440">
          <cell r="C12440">
            <v>24</v>
          </cell>
        </row>
        <row r="12441">
          <cell r="C12441">
            <v>24</v>
          </cell>
        </row>
        <row r="12442">
          <cell r="C12442">
            <v>24</v>
          </cell>
        </row>
        <row r="12443">
          <cell r="C12443">
            <v>24</v>
          </cell>
        </row>
        <row r="12444">
          <cell r="C12444">
            <v>24</v>
          </cell>
        </row>
        <row r="12445">
          <cell r="C12445">
            <v>24</v>
          </cell>
        </row>
        <row r="12446">
          <cell r="C12446">
            <v>24</v>
          </cell>
        </row>
        <row r="12447">
          <cell r="C12447">
            <v>24</v>
          </cell>
        </row>
        <row r="12448">
          <cell r="C12448">
            <v>24</v>
          </cell>
        </row>
        <row r="12449">
          <cell r="C12449">
            <v>24</v>
          </cell>
        </row>
        <row r="12450">
          <cell r="C12450">
            <v>24</v>
          </cell>
        </row>
        <row r="12451">
          <cell r="C12451">
            <v>24</v>
          </cell>
        </row>
        <row r="12452">
          <cell r="C12452">
            <v>24</v>
          </cell>
        </row>
        <row r="12453">
          <cell r="C12453">
            <v>24</v>
          </cell>
        </row>
        <row r="12454">
          <cell r="C12454">
            <v>24</v>
          </cell>
        </row>
        <row r="12455">
          <cell r="C12455">
            <v>24</v>
          </cell>
        </row>
        <row r="12456">
          <cell r="C12456">
            <v>24</v>
          </cell>
        </row>
        <row r="12457">
          <cell r="C12457">
            <v>24</v>
          </cell>
        </row>
        <row r="12458">
          <cell r="C12458">
            <v>24</v>
          </cell>
        </row>
        <row r="12459">
          <cell r="C12459">
            <v>24</v>
          </cell>
        </row>
        <row r="12460">
          <cell r="C12460">
            <v>24</v>
          </cell>
        </row>
        <row r="12461">
          <cell r="C12461">
            <v>24</v>
          </cell>
        </row>
        <row r="12462">
          <cell r="C12462">
            <v>24</v>
          </cell>
        </row>
        <row r="12463">
          <cell r="C12463">
            <v>24</v>
          </cell>
        </row>
        <row r="12464">
          <cell r="C12464">
            <v>24</v>
          </cell>
        </row>
        <row r="12465">
          <cell r="C12465">
            <v>24</v>
          </cell>
        </row>
        <row r="12466">
          <cell r="C12466">
            <v>24</v>
          </cell>
        </row>
        <row r="12467">
          <cell r="C12467">
            <v>24</v>
          </cell>
        </row>
        <row r="12468">
          <cell r="C12468">
            <v>24</v>
          </cell>
        </row>
        <row r="12469">
          <cell r="C12469">
            <v>24</v>
          </cell>
        </row>
        <row r="12470">
          <cell r="C12470">
            <v>24</v>
          </cell>
        </row>
        <row r="12471">
          <cell r="C12471">
            <v>24</v>
          </cell>
        </row>
        <row r="12472">
          <cell r="C12472">
            <v>24</v>
          </cell>
        </row>
        <row r="12473">
          <cell r="C12473">
            <v>24</v>
          </cell>
        </row>
        <row r="12474">
          <cell r="C12474">
            <v>24</v>
          </cell>
        </row>
        <row r="12475">
          <cell r="C12475">
            <v>24</v>
          </cell>
        </row>
        <row r="12476">
          <cell r="C12476">
            <v>24</v>
          </cell>
        </row>
        <row r="12477">
          <cell r="C12477">
            <v>24</v>
          </cell>
        </row>
        <row r="12478">
          <cell r="C12478">
            <v>24</v>
          </cell>
        </row>
        <row r="12479">
          <cell r="C12479">
            <v>24</v>
          </cell>
        </row>
        <row r="12480">
          <cell r="C12480">
            <v>24</v>
          </cell>
        </row>
        <row r="12481">
          <cell r="C12481">
            <v>24</v>
          </cell>
        </row>
        <row r="12482">
          <cell r="C12482">
            <v>24</v>
          </cell>
        </row>
        <row r="12483">
          <cell r="C12483">
            <v>24</v>
          </cell>
        </row>
        <row r="12484">
          <cell r="C12484">
            <v>24</v>
          </cell>
        </row>
        <row r="12485">
          <cell r="C12485">
            <v>24</v>
          </cell>
        </row>
        <row r="12486">
          <cell r="C12486">
            <v>24</v>
          </cell>
        </row>
        <row r="12487">
          <cell r="C12487">
            <v>24</v>
          </cell>
        </row>
        <row r="12488">
          <cell r="C12488">
            <v>24</v>
          </cell>
        </row>
        <row r="12489">
          <cell r="C12489">
            <v>24</v>
          </cell>
        </row>
        <row r="12490">
          <cell r="C12490">
            <v>24</v>
          </cell>
        </row>
        <row r="12491">
          <cell r="C12491">
            <v>24</v>
          </cell>
        </row>
        <row r="12492">
          <cell r="C12492">
            <v>24</v>
          </cell>
        </row>
        <row r="12493">
          <cell r="C12493">
            <v>24</v>
          </cell>
        </row>
        <row r="12494">
          <cell r="C12494">
            <v>25</v>
          </cell>
        </row>
        <row r="12495">
          <cell r="C12495">
            <v>25</v>
          </cell>
        </row>
        <row r="12496">
          <cell r="C12496">
            <v>25</v>
          </cell>
        </row>
        <row r="12497">
          <cell r="C12497">
            <v>25</v>
          </cell>
        </row>
        <row r="12498">
          <cell r="C12498">
            <v>25</v>
          </cell>
        </row>
        <row r="12499">
          <cell r="C12499">
            <v>25</v>
          </cell>
        </row>
        <row r="12500">
          <cell r="C12500">
            <v>25</v>
          </cell>
        </row>
        <row r="12501">
          <cell r="C12501">
            <v>25</v>
          </cell>
        </row>
        <row r="12502">
          <cell r="C12502">
            <v>25</v>
          </cell>
        </row>
        <row r="12503">
          <cell r="C12503">
            <v>25</v>
          </cell>
        </row>
        <row r="12504">
          <cell r="C12504">
            <v>25</v>
          </cell>
        </row>
        <row r="12505">
          <cell r="C12505">
            <v>25</v>
          </cell>
        </row>
        <row r="12506">
          <cell r="C12506">
            <v>25</v>
          </cell>
        </row>
        <row r="12507">
          <cell r="C12507">
            <v>25</v>
          </cell>
        </row>
        <row r="12508">
          <cell r="C12508">
            <v>25</v>
          </cell>
        </row>
        <row r="12509">
          <cell r="C12509">
            <v>25</v>
          </cell>
        </row>
        <row r="12510">
          <cell r="C12510">
            <v>25</v>
          </cell>
        </row>
        <row r="12511">
          <cell r="C12511">
            <v>25</v>
          </cell>
        </row>
        <row r="12512">
          <cell r="C12512">
            <v>25</v>
          </cell>
        </row>
        <row r="12513">
          <cell r="C12513">
            <v>25</v>
          </cell>
        </row>
        <row r="12514">
          <cell r="C12514">
            <v>25</v>
          </cell>
        </row>
        <row r="12515">
          <cell r="C12515">
            <v>25</v>
          </cell>
        </row>
        <row r="12516">
          <cell r="C12516">
            <v>25</v>
          </cell>
        </row>
        <row r="12517">
          <cell r="C12517">
            <v>25</v>
          </cell>
        </row>
        <row r="12518">
          <cell r="C12518">
            <v>25</v>
          </cell>
        </row>
        <row r="12519">
          <cell r="C12519">
            <v>25</v>
          </cell>
        </row>
        <row r="12520">
          <cell r="C12520">
            <v>25</v>
          </cell>
        </row>
        <row r="12521">
          <cell r="C12521">
            <v>25</v>
          </cell>
        </row>
        <row r="12522">
          <cell r="C12522">
            <v>25</v>
          </cell>
        </row>
        <row r="12523">
          <cell r="C12523">
            <v>25</v>
          </cell>
        </row>
        <row r="12524">
          <cell r="C12524">
            <v>25</v>
          </cell>
        </row>
        <row r="12525">
          <cell r="C12525">
            <v>25</v>
          </cell>
        </row>
        <row r="12526">
          <cell r="C12526">
            <v>25</v>
          </cell>
        </row>
        <row r="12527">
          <cell r="C12527">
            <v>25</v>
          </cell>
        </row>
        <row r="12528">
          <cell r="C12528">
            <v>25</v>
          </cell>
        </row>
        <row r="12529">
          <cell r="C12529">
            <v>25</v>
          </cell>
        </row>
        <row r="12530">
          <cell r="C12530">
            <v>25</v>
          </cell>
        </row>
        <row r="12531">
          <cell r="C12531">
            <v>25</v>
          </cell>
        </row>
        <row r="12532">
          <cell r="C12532">
            <v>25</v>
          </cell>
        </row>
        <row r="12533">
          <cell r="C12533">
            <v>25</v>
          </cell>
        </row>
        <row r="12534">
          <cell r="C12534">
            <v>25</v>
          </cell>
        </row>
        <row r="12535">
          <cell r="C12535">
            <v>25</v>
          </cell>
        </row>
        <row r="12536">
          <cell r="C12536">
            <v>25</v>
          </cell>
        </row>
        <row r="12537">
          <cell r="C12537">
            <v>25</v>
          </cell>
        </row>
        <row r="12538">
          <cell r="C12538">
            <v>25</v>
          </cell>
        </row>
        <row r="12539">
          <cell r="C12539">
            <v>25</v>
          </cell>
        </row>
        <row r="12540">
          <cell r="C12540">
            <v>25</v>
          </cell>
        </row>
        <row r="12541">
          <cell r="C12541">
            <v>25</v>
          </cell>
        </row>
        <row r="12542">
          <cell r="C12542">
            <v>25</v>
          </cell>
        </row>
        <row r="12543">
          <cell r="C12543">
            <v>25</v>
          </cell>
        </row>
        <row r="12544">
          <cell r="C12544">
            <v>25</v>
          </cell>
        </row>
        <row r="12545">
          <cell r="C12545">
            <v>25</v>
          </cell>
        </row>
        <row r="12546">
          <cell r="C12546">
            <v>25</v>
          </cell>
        </row>
        <row r="12547">
          <cell r="C12547">
            <v>25</v>
          </cell>
        </row>
        <row r="12548">
          <cell r="C12548">
            <v>25</v>
          </cell>
        </row>
        <row r="12549">
          <cell r="C12549">
            <v>25</v>
          </cell>
        </row>
        <row r="12550">
          <cell r="C12550">
            <v>25</v>
          </cell>
        </row>
        <row r="12551">
          <cell r="C12551">
            <v>25</v>
          </cell>
        </row>
        <row r="12552">
          <cell r="C12552">
            <v>25</v>
          </cell>
        </row>
        <row r="12553">
          <cell r="C12553">
            <v>25</v>
          </cell>
        </row>
        <row r="12554">
          <cell r="C12554">
            <v>25</v>
          </cell>
        </row>
        <row r="12555">
          <cell r="C12555">
            <v>25</v>
          </cell>
        </row>
        <row r="12556">
          <cell r="C12556">
            <v>25</v>
          </cell>
        </row>
        <row r="12557">
          <cell r="C12557">
            <v>25</v>
          </cell>
        </row>
        <row r="12558">
          <cell r="C12558">
            <v>25</v>
          </cell>
        </row>
        <row r="12559">
          <cell r="C12559">
            <v>25</v>
          </cell>
        </row>
        <row r="12560">
          <cell r="C12560">
            <v>25</v>
          </cell>
        </row>
        <row r="12561">
          <cell r="C12561">
            <v>25</v>
          </cell>
        </row>
        <row r="12562">
          <cell r="C12562">
            <v>25</v>
          </cell>
        </row>
        <row r="12563">
          <cell r="C12563">
            <v>25</v>
          </cell>
        </row>
        <row r="12564">
          <cell r="C12564">
            <v>25</v>
          </cell>
        </row>
        <row r="12565">
          <cell r="C12565">
            <v>25</v>
          </cell>
        </row>
        <row r="12566">
          <cell r="C12566">
            <v>25</v>
          </cell>
        </row>
        <row r="12567">
          <cell r="C12567">
            <v>25</v>
          </cell>
        </row>
        <row r="12568">
          <cell r="C12568">
            <v>25</v>
          </cell>
        </row>
        <row r="12569">
          <cell r="C12569">
            <v>25</v>
          </cell>
        </row>
        <row r="12570">
          <cell r="C12570">
            <v>25</v>
          </cell>
        </row>
        <row r="12571">
          <cell r="C12571">
            <v>25</v>
          </cell>
        </row>
        <row r="12572">
          <cell r="C12572">
            <v>25</v>
          </cell>
        </row>
        <row r="12573">
          <cell r="C12573">
            <v>25</v>
          </cell>
        </row>
        <row r="12574">
          <cell r="C12574">
            <v>25</v>
          </cell>
        </row>
        <row r="12575">
          <cell r="C12575">
            <v>25</v>
          </cell>
        </row>
        <row r="12576">
          <cell r="C12576">
            <v>25</v>
          </cell>
        </row>
        <row r="12577">
          <cell r="C12577">
            <v>25</v>
          </cell>
        </row>
        <row r="12578">
          <cell r="C12578">
            <v>25</v>
          </cell>
        </row>
        <row r="12579">
          <cell r="C12579">
            <v>25</v>
          </cell>
        </row>
        <row r="12580">
          <cell r="C12580">
            <v>25</v>
          </cell>
        </row>
        <row r="12581">
          <cell r="C12581">
            <v>25</v>
          </cell>
        </row>
        <row r="12582">
          <cell r="C12582">
            <v>25</v>
          </cell>
        </row>
        <row r="12583">
          <cell r="C12583">
            <v>25</v>
          </cell>
        </row>
        <row r="12584">
          <cell r="C12584">
            <v>25</v>
          </cell>
        </row>
        <row r="12585">
          <cell r="C12585">
            <v>25</v>
          </cell>
        </row>
        <row r="12586">
          <cell r="C12586">
            <v>25</v>
          </cell>
        </row>
        <row r="12587">
          <cell r="C12587">
            <v>25</v>
          </cell>
        </row>
        <row r="12588">
          <cell r="C12588">
            <v>25</v>
          </cell>
        </row>
        <row r="12589">
          <cell r="C12589">
            <v>25</v>
          </cell>
        </row>
        <row r="12590">
          <cell r="C12590">
            <v>25</v>
          </cell>
        </row>
        <row r="12591">
          <cell r="C12591">
            <v>25</v>
          </cell>
        </row>
        <row r="12592">
          <cell r="C12592">
            <v>25</v>
          </cell>
        </row>
        <row r="12593">
          <cell r="C12593">
            <v>25</v>
          </cell>
        </row>
        <row r="12594">
          <cell r="C12594">
            <v>25</v>
          </cell>
        </row>
        <row r="12595">
          <cell r="C12595">
            <v>25</v>
          </cell>
        </row>
        <row r="12596">
          <cell r="C12596">
            <v>25</v>
          </cell>
        </row>
        <row r="12597">
          <cell r="C12597">
            <v>25</v>
          </cell>
        </row>
        <row r="12598">
          <cell r="C12598">
            <v>25</v>
          </cell>
        </row>
        <row r="12599">
          <cell r="C12599">
            <v>25</v>
          </cell>
        </row>
        <row r="12600">
          <cell r="C12600">
            <v>25</v>
          </cell>
        </row>
        <row r="12601">
          <cell r="C12601">
            <v>25</v>
          </cell>
        </row>
        <row r="12602">
          <cell r="C12602">
            <v>25</v>
          </cell>
        </row>
        <row r="12603">
          <cell r="C12603">
            <v>25</v>
          </cell>
        </row>
        <row r="12604">
          <cell r="C12604">
            <v>25</v>
          </cell>
        </row>
        <row r="12605">
          <cell r="C12605">
            <v>25</v>
          </cell>
        </row>
        <row r="12606">
          <cell r="C12606">
            <v>25</v>
          </cell>
        </row>
        <row r="12607">
          <cell r="C12607">
            <v>25</v>
          </cell>
        </row>
        <row r="12608">
          <cell r="C12608">
            <v>25</v>
          </cell>
        </row>
        <row r="12609">
          <cell r="C12609">
            <v>25</v>
          </cell>
        </row>
        <row r="12610">
          <cell r="C12610">
            <v>25</v>
          </cell>
        </row>
        <row r="12611">
          <cell r="C12611">
            <v>25</v>
          </cell>
        </row>
        <row r="12612">
          <cell r="C12612">
            <v>25</v>
          </cell>
        </row>
        <row r="12613">
          <cell r="C12613">
            <v>25</v>
          </cell>
        </row>
        <row r="12614">
          <cell r="C12614">
            <v>25</v>
          </cell>
        </row>
        <row r="12615">
          <cell r="C12615">
            <v>25</v>
          </cell>
        </row>
        <row r="12616">
          <cell r="C12616">
            <v>25</v>
          </cell>
        </row>
        <row r="12617">
          <cell r="C12617">
            <v>25</v>
          </cell>
        </row>
        <row r="12618">
          <cell r="C12618">
            <v>25</v>
          </cell>
        </row>
        <row r="12619">
          <cell r="C12619">
            <v>25</v>
          </cell>
        </row>
        <row r="12620">
          <cell r="C12620">
            <v>25</v>
          </cell>
        </row>
        <row r="12621">
          <cell r="C12621">
            <v>25</v>
          </cell>
        </row>
        <row r="12622">
          <cell r="C12622">
            <v>25</v>
          </cell>
        </row>
        <row r="12623">
          <cell r="C12623">
            <v>25</v>
          </cell>
        </row>
        <row r="12624">
          <cell r="C12624">
            <v>25</v>
          </cell>
        </row>
        <row r="12625">
          <cell r="C12625">
            <v>25</v>
          </cell>
        </row>
        <row r="12626">
          <cell r="C12626">
            <v>25</v>
          </cell>
        </row>
        <row r="12627">
          <cell r="C12627">
            <v>25</v>
          </cell>
        </row>
        <row r="12628">
          <cell r="C12628">
            <v>25</v>
          </cell>
        </row>
        <row r="12629">
          <cell r="C12629">
            <v>25</v>
          </cell>
        </row>
        <row r="12630">
          <cell r="C12630">
            <v>25</v>
          </cell>
        </row>
        <row r="12631">
          <cell r="C12631">
            <v>25</v>
          </cell>
        </row>
        <row r="12632">
          <cell r="C12632">
            <v>25</v>
          </cell>
        </row>
        <row r="12633">
          <cell r="C12633">
            <v>25</v>
          </cell>
        </row>
        <row r="12634">
          <cell r="C12634">
            <v>25</v>
          </cell>
        </row>
        <row r="12635">
          <cell r="C12635">
            <v>25</v>
          </cell>
        </row>
        <row r="12636">
          <cell r="C12636">
            <v>25</v>
          </cell>
        </row>
        <row r="12637">
          <cell r="C12637">
            <v>25</v>
          </cell>
        </row>
        <row r="12638">
          <cell r="C12638">
            <v>25</v>
          </cell>
        </row>
        <row r="12639">
          <cell r="C12639">
            <v>25</v>
          </cell>
        </row>
        <row r="12640">
          <cell r="C12640">
            <v>25</v>
          </cell>
        </row>
        <row r="12641">
          <cell r="C12641">
            <v>25</v>
          </cell>
        </row>
        <row r="12642">
          <cell r="C12642">
            <v>25</v>
          </cell>
        </row>
        <row r="12643">
          <cell r="C12643">
            <v>25</v>
          </cell>
        </row>
        <row r="12644">
          <cell r="C12644">
            <v>25</v>
          </cell>
        </row>
        <row r="12645">
          <cell r="C12645">
            <v>25</v>
          </cell>
        </row>
        <row r="12646">
          <cell r="C12646">
            <v>25</v>
          </cell>
        </row>
        <row r="12647">
          <cell r="C12647">
            <v>25</v>
          </cell>
        </row>
        <row r="12648">
          <cell r="C12648">
            <v>25</v>
          </cell>
        </row>
        <row r="12649">
          <cell r="C12649">
            <v>25</v>
          </cell>
        </row>
        <row r="12650">
          <cell r="C12650">
            <v>25</v>
          </cell>
        </row>
        <row r="12651">
          <cell r="C12651">
            <v>25</v>
          </cell>
        </row>
        <row r="12652">
          <cell r="C12652">
            <v>25</v>
          </cell>
        </row>
        <row r="12653">
          <cell r="C12653">
            <v>25</v>
          </cell>
        </row>
        <row r="12654">
          <cell r="C12654">
            <v>25</v>
          </cell>
        </row>
        <row r="12655">
          <cell r="C12655">
            <v>25</v>
          </cell>
        </row>
        <row r="12656">
          <cell r="C12656">
            <v>25</v>
          </cell>
        </row>
        <row r="12657">
          <cell r="C12657">
            <v>25</v>
          </cell>
        </row>
        <row r="12658">
          <cell r="C12658">
            <v>25</v>
          </cell>
        </row>
        <row r="12659">
          <cell r="C12659">
            <v>25</v>
          </cell>
        </row>
        <row r="12660">
          <cell r="C12660">
            <v>25</v>
          </cell>
        </row>
        <row r="12661">
          <cell r="C12661">
            <v>25</v>
          </cell>
        </row>
        <row r="12662">
          <cell r="C12662">
            <v>25</v>
          </cell>
        </row>
        <row r="12663">
          <cell r="C12663">
            <v>25</v>
          </cell>
        </row>
        <row r="12664">
          <cell r="C12664">
            <v>25</v>
          </cell>
        </row>
        <row r="12665">
          <cell r="C12665">
            <v>25</v>
          </cell>
        </row>
        <row r="12666">
          <cell r="C12666">
            <v>25</v>
          </cell>
        </row>
        <row r="12667">
          <cell r="C12667">
            <v>25</v>
          </cell>
        </row>
        <row r="12668">
          <cell r="C12668">
            <v>25</v>
          </cell>
        </row>
        <row r="12669">
          <cell r="C12669">
            <v>25</v>
          </cell>
        </row>
        <row r="12670">
          <cell r="C12670">
            <v>25</v>
          </cell>
        </row>
        <row r="12671">
          <cell r="C12671">
            <v>25</v>
          </cell>
        </row>
        <row r="12672">
          <cell r="C12672">
            <v>25</v>
          </cell>
        </row>
        <row r="12673">
          <cell r="C12673">
            <v>25</v>
          </cell>
        </row>
        <row r="12674">
          <cell r="C12674">
            <v>25</v>
          </cell>
        </row>
        <row r="12675">
          <cell r="C12675">
            <v>25</v>
          </cell>
        </row>
        <row r="12676">
          <cell r="C12676">
            <v>25</v>
          </cell>
        </row>
        <row r="12677">
          <cell r="C12677">
            <v>25</v>
          </cell>
        </row>
        <row r="12678">
          <cell r="C12678">
            <v>25</v>
          </cell>
        </row>
        <row r="12679">
          <cell r="C12679">
            <v>25</v>
          </cell>
        </row>
        <row r="12680">
          <cell r="C12680">
            <v>25</v>
          </cell>
        </row>
        <row r="12681">
          <cell r="C12681">
            <v>25</v>
          </cell>
        </row>
        <row r="12682">
          <cell r="C12682">
            <v>25</v>
          </cell>
        </row>
        <row r="12683">
          <cell r="C12683">
            <v>25</v>
          </cell>
        </row>
        <row r="12684">
          <cell r="C12684">
            <v>25</v>
          </cell>
        </row>
        <row r="12685">
          <cell r="C12685">
            <v>25</v>
          </cell>
        </row>
        <row r="12686">
          <cell r="C12686">
            <v>25</v>
          </cell>
        </row>
        <row r="12687">
          <cell r="C12687">
            <v>25</v>
          </cell>
        </row>
        <row r="12688">
          <cell r="C12688">
            <v>25</v>
          </cell>
        </row>
        <row r="12689">
          <cell r="C12689">
            <v>25</v>
          </cell>
        </row>
        <row r="12690">
          <cell r="C12690">
            <v>25</v>
          </cell>
        </row>
        <row r="12691">
          <cell r="C12691">
            <v>25</v>
          </cell>
        </row>
        <row r="12692">
          <cell r="C12692">
            <v>25</v>
          </cell>
        </row>
        <row r="12693">
          <cell r="C12693">
            <v>25</v>
          </cell>
        </row>
        <row r="12694">
          <cell r="C12694">
            <v>25</v>
          </cell>
        </row>
        <row r="12695">
          <cell r="C12695">
            <v>25</v>
          </cell>
        </row>
        <row r="12696">
          <cell r="C12696">
            <v>25</v>
          </cell>
        </row>
        <row r="12697">
          <cell r="C12697">
            <v>25</v>
          </cell>
        </row>
        <row r="12698">
          <cell r="C12698">
            <v>25</v>
          </cell>
        </row>
        <row r="12699">
          <cell r="C12699">
            <v>25</v>
          </cell>
        </row>
        <row r="12700">
          <cell r="C12700">
            <v>25</v>
          </cell>
        </row>
        <row r="12701">
          <cell r="C12701">
            <v>25</v>
          </cell>
        </row>
        <row r="12702">
          <cell r="C12702">
            <v>25</v>
          </cell>
        </row>
        <row r="12703">
          <cell r="C12703">
            <v>25</v>
          </cell>
        </row>
        <row r="12704">
          <cell r="C12704">
            <v>25</v>
          </cell>
        </row>
        <row r="12705">
          <cell r="C12705">
            <v>25</v>
          </cell>
        </row>
        <row r="12706">
          <cell r="C12706">
            <v>25</v>
          </cell>
        </row>
        <row r="12707">
          <cell r="C12707">
            <v>25</v>
          </cell>
        </row>
        <row r="12708">
          <cell r="C12708">
            <v>25</v>
          </cell>
        </row>
        <row r="12709">
          <cell r="C12709">
            <v>25</v>
          </cell>
        </row>
        <row r="12710">
          <cell r="C12710">
            <v>25</v>
          </cell>
        </row>
        <row r="12711">
          <cell r="C12711">
            <v>25</v>
          </cell>
        </row>
        <row r="12712">
          <cell r="C12712">
            <v>25</v>
          </cell>
        </row>
        <row r="12713">
          <cell r="C12713">
            <v>25</v>
          </cell>
        </row>
        <row r="12714">
          <cell r="C12714">
            <v>25</v>
          </cell>
        </row>
        <row r="12715">
          <cell r="C12715">
            <v>25</v>
          </cell>
        </row>
        <row r="12716">
          <cell r="C12716">
            <v>25</v>
          </cell>
        </row>
        <row r="12717">
          <cell r="C12717">
            <v>25</v>
          </cell>
        </row>
        <row r="12718">
          <cell r="C12718">
            <v>25</v>
          </cell>
        </row>
        <row r="12719">
          <cell r="C12719">
            <v>25</v>
          </cell>
        </row>
        <row r="12720">
          <cell r="C12720">
            <v>25</v>
          </cell>
        </row>
        <row r="12721">
          <cell r="C12721">
            <v>25</v>
          </cell>
        </row>
        <row r="12722">
          <cell r="C12722">
            <v>25</v>
          </cell>
        </row>
        <row r="12723">
          <cell r="C12723">
            <v>25</v>
          </cell>
        </row>
        <row r="12724">
          <cell r="C12724">
            <v>25</v>
          </cell>
        </row>
        <row r="12725">
          <cell r="C12725">
            <v>25</v>
          </cell>
        </row>
        <row r="12726">
          <cell r="C12726">
            <v>25</v>
          </cell>
        </row>
        <row r="12727">
          <cell r="C12727">
            <v>25</v>
          </cell>
        </row>
        <row r="12728">
          <cell r="C12728">
            <v>25</v>
          </cell>
        </row>
        <row r="12729">
          <cell r="C12729">
            <v>25</v>
          </cell>
        </row>
        <row r="12730">
          <cell r="C12730">
            <v>25</v>
          </cell>
        </row>
        <row r="12731">
          <cell r="C12731">
            <v>25</v>
          </cell>
        </row>
        <row r="12732">
          <cell r="C12732">
            <v>25</v>
          </cell>
        </row>
        <row r="12733">
          <cell r="C12733">
            <v>25</v>
          </cell>
        </row>
        <row r="12734">
          <cell r="C12734">
            <v>25</v>
          </cell>
        </row>
        <row r="12735">
          <cell r="C12735">
            <v>25</v>
          </cell>
        </row>
        <row r="12736">
          <cell r="C12736">
            <v>25</v>
          </cell>
        </row>
        <row r="12737">
          <cell r="C12737">
            <v>25</v>
          </cell>
        </row>
        <row r="12738">
          <cell r="C12738">
            <v>25</v>
          </cell>
        </row>
        <row r="12739">
          <cell r="C12739">
            <v>25</v>
          </cell>
        </row>
        <row r="12740">
          <cell r="C12740">
            <v>25</v>
          </cell>
        </row>
        <row r="12741">
          <cell r="C12741">
            <v>25</v>
          </cell>
        </row>
        <row r="12742">
          <cell r="C12742">
            <v>25</v>
          </cell>
        </row>
        <row r="12743">
          <cell r="C12743">
            <v>25</v>
          </cell>
        </row>
        <row r="12744">
          <cell r="C12744">
            <v>25</v>
          </cell>
        </row>
        <row r="12745">
          <cell r="C12745">
            <v>25</v>
          </cell>
        </row>
        <row r="12746">
          <cell r="C12746">
            <v>25</v>
          </cell>
        </row>
        <row r="12747">
          <cell r="C12747">
            <v>25</v>
          </cell>
        </row>
        <row r="12748">
          <cell r="C12748">
            <v>25</v>
          </cell>
        </row>
        <row r="12749">
          <cell r="C12749">
            <v>25</v>
          </cell>
        </row>
        <row r="12750">
          <cell r="C12750">
            <v>25</v>
          </cell>
        </row>
        <row r="12751">
          <cell r="C12751">
            <v>25</v>
          </cell>
        </row>
        <row r="12752">
          <cell r="C12752">
            <v>25</v>
          </cell>
        </row>
        <row r="12753">
          <cell r="C12753">
            <v>25</v>
          </cell>
        </row>
        <row r="12754">
          <cell r="C12754">
            <v>25</v>
          </cell>
        </row>
        <row r="12755">
          <cell r="C12755">
            <v>25</v>
          </cell>
        </row>
        <row r="12756">
          <cell r="C12756">
            <v>25</v>
          </cell>
        </row>
        <row r="12757">
          <cell r="C12757">
            <v>25</v>
          </cell>
        </row>
        <row r="12758">
          <cell r="C12758">
            <v>25</v>
          </cell>
        </row>
        <row r="12759">
          <cell r="C12759">
            <v>25</v>
          </cell>
        </row>
        <row r="12760">
          <cell r="C12760">
            <v>25</v>
          </cell>
        </row>
        <row r="12761">
          <cell r="C12761">
            <v>25</v>
          </cell>
        </row>
        <row r="12762">
          <cell r="C12762">
            <v>25</v>
          </cell>
        </row>
        <row r="12763">
          <cell r="C12763">
            <v>25</v>
          </cell>
        </row>
        <row r="12764">
          <cell r="C12764">
            <v>25</v>
          </cell>
        </row>
        <row r="12765">
          <cell r="C12765">
            <v>25</v>
          </cell>
        </row>
        <row r="12766">
          <cell r="C12766">
            <v>25</v>
          </cell>
        </row>
        <row r="12767">
          <cell r="C12767">
            <v>25</v>
          </cell>
        </row>
        <row r="12768">
          <cell r="C12768">
            <v>25</v>
          </cell>
        </row>
        <row r="12769">
          <cell r="C12769">
            <v>25</v>
          </cell>
        </row>
        <row r="12770">
          <cell r="C12770">
            <v>25</v>
          </cell>
        </row>
        <row r="12771">
          <cell r="C12771">
            <v>25</v>
          </cell>
        </row>
        <row r="12772">
          <cell r="C12772">
            <v>25</v>
          </cell>
        </row>
        <row r="12773">
          <cell r="C12773">
            <v>25</v>
          </cell>
        </row>
        <row r="12774">
          <cell r="C12774">
            <v>25</v>
          </cell>
        </row>
        <row r="12775">
          <cell r="C12775">
            <v>25</v>
          </cell>
        </row>
        <row r="12776">
          <cell r="C12776">
            <v>25</v>
          </cell>
        </row>
        <row r="12777">
          <cell r="C12777">
            <v>25</v>
          </cell>
        </row>
        <row r="12778">
          <cell r="C12778">
            <v>25</v>
          </cell>
        </row>
        <row r="12779">
          <cell r="C12779">
            <v>25</v>
          </cell>
        </row>
        <row r="12780">
          <cell r="C12780">
            <v>25</v>
          </cell>
        </row>
        <row r="12781">
          <cell r="C12781">
            <v>25</v>
          </cell>
        </row>
        <row r="12782">
          <cell r="C12782">
            <v>25</v>
          </cell>
        </row>
        <row r="12783">
          <cell r="C12783">
            <v>25</v>
          </cell>
        </row>
        <row r="12784">
          <cell r="C12784">
            <v>25</v>
          </cell>
        </row>
        <row r="12785">
          <cell r="C12785">
            <v>25</v>
          </cell>
        </row>
        <row r="12786">
          <cell r="C12786">
            <v>25</v>
          </cell>
        </row>
        <row r="12787">
          <cell r="C12787">
            <v>25</v>
          </cell>
        </row>
        <row r="12788">
          <cell r="C12788">
            <v>25</v>
          </cell>
        </row>
        <row r="12789">
          <cell r="C12789">
            <v>25</v>
          </cell>
        </row>
        <row r="12790">
          <cell r="C12790">
            <v>25</v>
          </cell>
        </row>
        <row r="12791">
          <cell r="C12791">
            <v>25</v>
          </cell>
        </row>
        <row r="12792">
          <cell r="C12792">
            <v>25</v>
          </cell>
        </row>
        <row r="12793">
          <cell r="C12793">
            <v>25</v>
          </cell>
        </row>
        <row r="12794">
          <cell r="C12794">
            <v>25</v>
          </cell>
        </row>
        <row r="12795">
          <cell r="C12795">
            <v>25</v>
          </cell>
        </row>
        <row r="12796">
          <cell r="C12796">
            <v>25</v>
          </cell>
        </row>
        <row r="12797">
          <cell r="C12797">
            <v>25</v>
          </cell>
        </row>
        <row r="12798">
          <cell r="C12798">
            <v>25</v>
          </cell>
        </row>
        <row r="12799">
          <cell r="C12799">
            <v>25</v>
          </cell>
        </row>
        <row r="12800">
          <cell r="C12800">
            <v>25</v>
          </cell>
        </row>
        <row r="12801">
          <cell r="C12801">
            <v>25</v>
          </cell>
        </row>
        <row r="12802">
          <cell r="C12802">
            <v>25</v>
          </cell>
        </row>
        <row r="12803">
          <cell r="C12803">
            <v>25</v>
          </cell>
        </row>
        <row r="12804">
          <cell r="C12804">
            <v>25</v>
          </cell>
        </row>
        <row r="12805">
          <cell r="C12805">
            <v>25</v>
          </cell>
        </row>
        <row r="12806">
          <cell r="C12806">
            <v>25</v>
          </cell>
        </row>
        <row r="12807">
          <cell r="C12807">
            <v>25</v>
          </cell>
        </row>
        <row r="12808">
          <cell r="C12808">
            <v>25</v>
          </cell>
        </row>
        <row r="12809">
          <cell r="C12809">
            <v>25</v>
          </cell>
        </row>
        <row r="12810">
          <cell r="C12810">
            <v>25</v>
          </cell>
        </row>
        <row r="12811">
          <cell r="C12811">
            <v>25</v>
          </cell>
        </row>
        <row r="12812">
          <cell r="C12812">
            <v>25</v>
          </cell>
        </row>
        <row r="12813">
          <cell r="C12813">
            <v>25</v>
          </cell>
        </row>
        <row r="12814">
          <cell r="C12814">
            <v>25</v>
          </cell>
        </row>
        <row r="12815">
          <cell r="C12815">
            <v>25</v>
          </cell>
        </row>
        <row r="12816">
          <cell r="C12816">
            <v>25</v>
          </cell>
        </row>
        <row r="12817">
          <cell r="C12817">
            <v>25</v>
          </cell>
        </row>
        <row r="12818">
          <cell r="C12818">
            <v>25</v>
          </cell>
        </row>
        <row r="12819">
          <cell r="C12819">
            <v>25</v>
          </cell>
        </row>
        <row r="12820">
          <cell r="C12820">
            <v>25</v>
          </cell>
        </row>
        <row r="12821">
          <cell r="C12821">
            <v>25</v>
          </cell>
        </row>
        <row r="12822">
          <cell r="C12822">
            <v>25</v>
          </cell>
        </row>
        <row r="12823">
          <cell r="C12823">
            <v>25</v>
          </cell>
        </row>
        <row r="12824">
          <cell r="C12824">
            <v>25</v>
          </cell>
        </row>
        <row r="12825">
          <cell r="C12825">
            <v>25</v>
          </cell>
        </row>
        <row r="12826">
          <cell r="C12826">
            <v>25</v>
          </cell>
        </row>
        <row r="12827">
          <cell r="C12827">
            <v>25</v>
          </cell>
        </row>
        <row r="12828">
          <cell r="C12828">
            <v>25</v>
          </cell>
        </row>
        <row r="12829">
          <cell r="C12829">
            <v>25</v>
          </cell>
        </row>
        <row r="12830">
          <cell r="C12830">
            <v>25</v>
          </cell>
        </row>
        <row r="12831">
          <cell r="C12831">
            <v>25</v>
          </cell>
        </row>
        <row r="12832">
          <cell r="C12832">
            <v>25</v>
          </cell>
        </row>
        <row r="12833">
          <cell r="C12833">
            <v>25</v>
          </cell>
        </row>
        <row r="12834">
          <cell r="C12834">
            <v>25</v>
          </cell>
        </row>
        <row r="12835">
          <cell r="C12835">
            <v>25</v>
          </cell>
        </row>
        <row r="12836">
          <cell r="C12836">
            <v>25</v>
          </cell>
        </row>
        <row r="12837">
          <cell r="C12837">
            <v>25</v>
          </cell>
        </row>
        <row r="12838">
          <cell r="C12838">
            <v>25</v>
          </cell>
        </row>
        <row r="12839">
          <cell r="C12839">
            <v>25</v>
          </cell>
        </row>
        <row r="12840">
          <cell r="C12840">
            <v>25</v>
          </cell>
        </row>
        <row r="12841">
          <cell r="C12841">
            <v>25</v>
          </cell>
        </row>
        <row r="12842">
          <cell r="C12842">
            <v>25</v>
          </cell>
        </row>
        <row r="12843">
          <cell r="C12843">
            <v>25</v>
          </cell>
        </row>
        <row r="12844">
          <cell r="C12844">
            <v>25</v>
          </cell>
        </row>
        <row r="12845">
          <cell r="C12845">
            <v>25</v>
          </cell>
        </row>
        <row r="12846">
          <cell r="C12846">
            <v>25</v>
          </cell>
        </row>
        <row r="12847">
          <cell r="C12847">
            <v>25</v>
          </cell>
        </row>
        <row r="12848">
          <cell r="C12848">
            <v>25</v>
          </cell>
        </row>
        <row r="12849">
          <cell r="C12849">
            <v>25</v>
          </cell>
        </row>
        <row r="12850">
          <cell r="C12850">
            <v>25</v>
          </cell>
        </row>
        <row r="12851">
          <cell r="C12851">
            <v>25</v>
          </cell>
        </row>
        <row r="12852">
          <cell r="C12852">
            <v>25</v>
          </cell>
        </row>
        <row r="12853">
          <cell r="C12853">
            <v>25</v>
          </cell>
        </row>
        <row r="12854">
          <cell r="C12854">
            <v>25</v>
          </cell>
        </row>
        <row r="12855">
          <cell r="C12855">
            <v>25</v>
          </cell>
        </row>
        <row r="12856">
          <cell r="C12856">
            <v>25</v>
          </cell>
        </row>
        <row r="12857">
          <cell r="C12857">
            <v>25</v>
          </cell>
        </row>
        <row r="12858">
          <cell r="C12858">
            <v>25</v>
          </cell>
        </row>
        <row r="12859">
          <cell r="C12859">
            <v>25</v>
          </cell>
        </row>
        <row r="12860">
          <cell r="C12860">
            <v>25</v>
          </cell>
        </row>
        <row r="12861">
          <cell r="C12861">
            <v>25</v>
          </cell>
        </row>
        <row r="12862">
          <cell r="C12862">
            <v>25</v>
          </cell>
        </row>
        <row r="12863">
          <cell r="C12863">
            <v>25</v>
          </cell>
        </row>
        <row r="12864">
          <cell r="C12864">
            <v>25</v>
          </cell>
        </row>
        <row r="12865">
          <cell r="C12865">
            <v>25</v>
          </cell>
        </row>
        <row r="12866">
          <cell r="C12866">
            <v>25</v>
          </cell>
        </row>
        <row r="12867">
          <cell r="C12867">
            <v>25</v>
          </cell>
        </row>
        <row r="12868">
          <cell r="C12868">
            <v>25</v>
          </cell>
        </row>
        <row r="12869">
          <cell r="C12869">
            <v>25</v>
          </cell>
        </row>
        <row r="12870">
          <cell r="C12870">
            <v>25</v>
          </cell>
        </row>
        <row r="12871">
          <cell r="C12871">
            <v>25</v>
          </cell>
        </row>
        <row r="12872">
          <cell r="C12872">
            <v>25</v>
          </cell>
        </row>
        <row r="12873">
          <cell r="C12873">
            <v>25</v>
          </cell>
        </row>
        <row r="12874">
          <cell r="C12874">
            <v>25</v>
          </cell>
        </row>
        <row r="12875">
          <cell r="C12875">
            <v>25</v>
          </cell>
        </row>
        <row r="12876">
          <cell r="C12876">
            <v>25</v>
          </cell>
        </row>
        <row r="12877">
          <cell r="C12877">
            <v>25</v>
          </cell>
        </row>
        <row r="12878">
          <cell r="C12878">
            <v>25</v>
          </cell>
        </row>
        <row r="12879">
          <cell r="C12879">
            <v>25</v>
          </cell>
        </row>
        <row r="12880">
          <cell r="C12880">
            <v>25</v>
          </cell>
        </row>
        <row r="12881">
          <cell r="C12881">
            <v>25</v>
          </cell>
        </row>
        <row r="12882">
          <cell r="C12882">
            <v>25</v>
          </cell>
        </row>
        <row r="12883">
          <cell r="C12883">
            <v>25</v>
          </cell>
        </row>
        <row r="12884">
          <cell r="C12884">
            <v>25</v>
          </cell>
        </row>
        <row r="12885">
          <cell r="C12885">
            <v>25</v>
          </cell>
        </row>
        <row r="12886">
          <cell r="C12886">
            <v>25</v>
          </cell>
        </row>
        <row r="12887">
          <cell r="C12887">
            <v>25</v>
          </cell>
        </row>
        <row r="12888">
          <cell r="C12888">
            <v>25</v>
          </cell>
        </row>
        <row r="12889">
          <cell r="C12889">
            <v>25</v>
          </cell>
        </row>
        <row r="12890">
          <cell r="C12890">
            <v>25</v>
          </cell>
        </row>
        <row r="12891">
          <cell r="C12891">
            <v>25</v>
          </cell>
        </row>
        <row r="12892">
          <cell r="C12892">
            <v>25</v>
          </cell>
        </row>
        <row r="12893">
          <cell r="C12893">
            <v>25</v>
          </cell>
        </row>
        <row r="12894">
          <cell r="C12894">
            <v>25</v>
          </cell>
        </row>
        <row r="12895">
          <cell r="C12895">
            <v>25</v>
          </cell>
        </row>
        <row r="12896">
          <cell r="C12896">
            <v>25</v>
          </cell>
        </row>
        <row r="12897">
          <cell r="C12897">
            <v>25</v>
          </cell>
        </row>
        <row r="12898">
          <cell r="C12898">
            <v>25</v>
          </cell>
        </row>
        <row r="12899">
          <cell r="C12899">
            <v>25</v>
          </cell>
        </row>
        <row r="12900">
          <cell r="C12900">
            <v>25</v>
          </cell>
        </row>
        <row r="12901">
          <cell r="C12901">
            <v>25</v>
          </cell>
        </row>
        <row r="12902">
          <cell r="C12902">
            <v>25</v>
          </cell>
        </row>
        <row r="12903">
          <cell r="C12903">
            <v>25</v>
          </cell>
        </row>
        <row r="12904">
          <cell r="C12904">
            <v>25</v>
          </cell>
        </row>
        <row r="12905">
          <cell r="C12905">
            <v>25</v>
          </cell>
        </row>
        <row r="12906">
          <cell r="C12906">
            <v>25</v>
          </cell>
        </row>
        <row r="12907">
          <cell r="C12907">
            <v>25</v>
          </cell>
        </row>
        <row r="12908">
          <cell r="C12908">
            <v>25</v>
          </cell>
        </row>
        <row r="12909">
          <cell r="C12909">
            <v>25</v>
          </cell>
        </row>
        <row r="12910">
          <cell r="C12910">
            <v>25</v>
          </cell>
        </row>
        <row r="12911">
          <cell r="C12911">
            <v>25</v>
          </cell>
        </row>
        <row r="12912">
          <cell r="C12912">
            <v>25</v>
          </cell>
        </row>
        <row r="12913">
          <cell r="C12913">
            <v>25</v>
          </cell>
        </row>
        <row r="12914">
          <cell r="C12914">
            <v>25</v>
          </cell>
        </row>
        <row r="12915">
          <cell r="C12915">
            <v>25</v>
          </cell>
        </row>
        <row r="12916">
          <cell r="C12916">
            <v>25</v>
          </cell>
        </row>
        <row r="12917">
          <cell r="C12917">
            <v>25</v>
          </cell>
        </row>
        <row r="12918">
          <cell r="C12918">
            <v>25</v>
          </cell>
        </row>
        <row r="12919">
          <cell r="C12919">
            <v>25</v>
          </cell>
        </row>
        <row r="12920">
          <cell r="C12920">
            <v>25</v>
          </cell>
        </row>
        <row r="12921">
          <cell r="C12921">
            <v>25</v>
          </cell>
        </row>
        <row r="12922">
          <cell r="C12922">
            <v>25</v>
          </cell>
        </row>
        <row r="12923">
          <cell r="C12923">
            <v>25</v>
          </cell>
        </row>
        <row r="12924">
          <cell r="C12924">
            <v>25</v>
          </cell>
        </row>
        <row r="12925">
          <cell r="C12925">
            <v>25</v>
          </cell>
        </row>
        <row r="12926">
          <cell r="C12926">
            <v>25</v>
          </cell>
        </row>
        <row r="12927">
          <cell r="C12927">
            <v>25</v>
          </cell>
        </row>
        <row r="12928">
          <cell r="C12928">
            <v>25</v>
          </cell>
        </row>
        <row r="12929">
          <cell r="C12929">
            <v>25</v>
          </cell>
        </row>
        <row r="12930">
          <cell r="C12930">
            <v>25</v>
          </cell>
        </row>
        <row r="12931">
          <cell r="C12931">
            <v>25</v>
          </cell>
        </row>
        <row r="12932">
          <cell r="C12932">
            <v>25</v>
          </cell>
        </row>
        <row r="12933">
          <cell r="C12933">
            <v>25</v>
          </cell>
        </row>
        <row r="12934">
          <cell r="C12934">
            <v>25</v>
          </cell>
        </row>
        <row r="12935">
          <cell r="C12935">
            <v>25</v>
          </cell>
        </row>
        <row r="12936">
          <cell r="C12936">
            <v>25</v>
          </cell>
        </row>
        <row r="12937">
          <cell r="C12937">
            <v>25</v>
          </cell>
        </row>
        <row r="12938">
          <cell r="C12938">
            <v>25</v>
          </cell>
        </row>
        <row r="12939">
          <cell r="C12939">
            <v>25</v>
          </cell>
        </row>
        <row r="12940">
          <cell r="C12940">
            <v>25</v>
          </cell>
        </row>
        <row r="12941">
          <cell r="C12941">
            <v>25</v>
          </cell>
        </row>
        <row r="12942">
          <cell r="C12942">
            <v>25</v>
          </cell>
        </row>
        <row r="12943">
          <cell r="C12943">
            <v>25</v>
          </cell>
        </row>
        <row r="12944">
          <cell r="C12944">
            <v>25</v>
          </cell>
        </row>
        <row r="12945">
          <cell r="C12945">
            <v>25</v>
          </cell>
        </row>
        <row r="12946">
          <cell r="C12946">
            <v>25</v>
          </cell>
        </row>
        <row r="12947">
          <cell r="C12947">
            <v>25</v>
          </cell>
        </row>
        <row r="12948">
          <cell r="C12948">
            <v>25</v>
          </cell>
        </row>
        <row r="12949">
          <cell r="C12949">
            <v>25</v>
          </cell>
        </row>
        <row r="12950">
          <cell r="C12950">
            <v>25</v>
          </cell>
        </row>
        <row r="12951">
          <cell r="C12951">
            <v>25</v>
          </cell>
        </row>
        <row r="12952">
          <cell r="C12952">
            <v>25</v>
          </cell>
        </row>
        <row r="12953">
          <cell r="C12953">
            <v>25</v>
          </cell>
        </row>
        <row r="12954">
          <cell r="C12954">
            <v>25</v>
          </cell>
        </row>
        <row r="12955">
          <cell r="C12955">
            <v>25</v>
          </cell>
        </row>
        <row r="12956">
          <cell r="C12956">
            <v>25</v>
          </cell>
        </row>
        <row r="12957">
          <cell r="C12957">
            <v>25</v>
          </cell>
        </row>
        <row r="12958">
          <cell r="C12958">
            <v>25</v>
          </cell>
        </row>
        <row r="12959">
          <cell r="C12959">
            <v>25</v>
          </cell>
        </row>
        <row r="12960">
          <cell r="C12960">
            <v>25</v>
          </cell>
        </row>
        <row r="12961">
          <cell r="C12961">
            <v>25</v>
          </cell>
        </row>
        <row r="12962">
          <cell r="C12962">
            <v>25</v>
          </cell>
        </row>
        <row r="12963">
          <cell r="C12963">
            <v>25</v>
          </cell>
        </row>
        <row r="12964">
          <cell r="C12964">
            <v>25</v>
          </cell>
        </row>
        <row r="12965">
          <cell r="C12965">
            <v>25</v>
          </cell>
        </row>
        <row r="12966">
          <cell r="C12966">
            <v>25</v>
          </cell>
        </row>
        <row r="12967">
          <cell r="C12967">
            <v>25</v>
          </cell>
        </row>
        <row r="12968">
          <cell r="C12968">
            <v>25</v>
          </cell>
        </row>
        <row r="12969">
          <cell r="C12969">
            <v>25</v>
          </cell>
        </row>
        <row r="12970">
          <cell r="C12970">
            <v>25</v>
          </cell>
        </row>
        <row r="12971">
          <cell r="C12971">
            <v>25</v>
          </cell>
        </row>
        <row r="12972">
          <cell r="C12972">
            <v>25</v>
          </cell>
        </row>
        <row r="12973">
          <cell r="C12973">
            <v>25</v>
          </cell>
        </row>
        <row r="12974">
          <cell r="C12974">
            <v>25</v>
          </cell>
        </row>
        <row r="12975">
          <cell r="C12975">
            <v>25</v>
          </cell>
        </row>
        <row r="12976">
          <cell r="C12976">
            <v>25</v>
          </cell>
        </row>
        <row r="12977">
          <cell r="C12977">
            <v>25</v>
          </cell>
        </row>
        <row r="12978">
          <cell r="C12978">
            <v>25</v>
          </cell>
        </row>
        <row r="12979">
          <cell r="C12979">
            <v>25</v>
          </cell>
        </row>
        <row r="12980">
          <cell r="C12980">
            <v>25</v>
          </cell>
        </row>
        <row r="12981">
          <cell r="C12981">
            <v>25</v>
          </cell>
        </row>
        <row r="12982">
          <cell r="C12982">
            <v>25</v>
          </cell>
        </row>
        <row r="12983">
          <cell r="C12983">
            <v>25</v>
          </cell>
        </row>
        <row r="12984">
          <cell r="C12984">
            <v>25</v>
          </cell>
        </row>
        <row r="12985">
          <cell r="C12985">
            <v>25</v>
          </cell>
        </row>
        <row r="12986">
          <cell r="C12986">
            <v>25</v>
          </cell>
        </row>
        <row r="12987">
          <cell r="C12987">
            <v>25</v>
          </cell>
        </row>
        <row r="12988">
          <cell r="C12988">
            <v>25</v>
          </cell>
        </row>
        <row r="12989">
          <cell r="C12989">
            <v>25</v>
          </cell>
        </row>
        <row r="12990">
          <cell r="C12990">
            <v>25</v>
          </cell>
        </row>
        <row r="12991">
          <cell r="C12991">
            <v>25</v>
          </cell>
        </row>
        <row r="12992">
          <cell r="C12992">
            <v>25</v>
          </cell>
        </row>
        <row r="12993">
          <cell r="C12993">
            <v>25</v>
          </cell>
        </row>
        <row r="12994">
          <cell r="C12994">
            <v>25</v>
          </cell>
        </row>
        <row r="12995">
          <cell r="C12995">
            <v>25</v>
          </cell>
        </row>
        <row r="12996">
          <cell r="C12996">
            <v>25</v>
          </cell>
        </row>
        <row r="12997">
          <cell r="C12997">
            <v>25</v>
          </cell>
        </row>
        <row r="12998">
          <cell r="C12998">
            <v>26</v>
          </cell>
        </row>
        <row r="12999">
          <cell r="C12999">
            <v>26</v>
          </cell>
        </row>
        <row r="13000">
          <cell r="C13000">
            <v>26</v>
          </cell>
        </row>
        <row r="13001">
          <cell r="C13001">
            <v>26</v>
          </cell>
        </row>
        <row r="13002">
          <cell r="C13002">
            <v>26</v>
          </cell>
        </row>
        <row r="13003">
          <cell r="C13003">
            <v>26</v>
          </cell>
        </row>
        <row r="13004">
          <cell r="C13004">
            <v>26</v>
          </cell>
        </row>
        <row r="13005">
          <cell r="C13005">
            <v>26</v>
          </cell>
        </row>
        <row r="13006">
          <cell r="C13006">
            <v>26</v>
          </cell>
        </row>
        <row r="13007">
          <cell r="C13007">
            <v>26</v>
          </cell>
        </row>
        <row r="13008">
          <cell r="C13008">
            <v>26</v>
          </cell>
        </row>
        <row r="13009">
          <cell r="C13009">
            <v>26</v>
          </cell>
        </row>
        <row r="13010">
          <cell r="C13010">
            <v>26</v>
          </cell>
        </row>
        <row r="13011">
          <cell r="C13011">
            <v>26</v>
          </cell>
        </row>
        <row r="13012">
          <cell r="C13012">
            <v>26</v>
          </cell>
        </row>
        <row r="13013">
          <cell r="C13013">
            <v>26</v>
          </cell>
        </row>
        <row r="13014">
          <cell r="C13014">
            <v>26</v>
          </cell>
        </row>
        <row r="13015">
          <cell r="C13015">
            <v>26</v>
          </cell>
        </row>
        <row r="13016">
          <cell r="C13016">
            <v>26</v>
          </cell>
        </row>
        <row r="13017">
          <cell r="C13017">
            <v>26</v>
          </cell>
        </row>
        <row r="13018">
          <cell r="C13018">
            <v>26</v>
          </cell>
        </row>
        <row r="13019">
          <cell r="C13019">
            <v>26</v>
          </cell>
        </row>
        <row r="13020">
          <cell r="C13020">
            <v>26</v>
          </cell>
        </row>
        <row r="13021">
          <cell r="C13021">
            <v>26</v>
          </cell>
        </row>
        <row r="13022">
          <cell r="C13022">
            <v>26</v>
          </cell>
        </row>
        <row r="13023">
          <cell r="C13023">
            <v>26</v>
          </cell>
        </row>
        <row r="13024">
          <cell r="C13024">
            <v>26</v>
          </cell>
        </row>
        <row r="13025">
          <cell r="C13025">
            <v>26</v>
          </cell>
        </row>
        <row r="13026">
          <cell r="C13026">
            <v>26</v>
          </cell>
        </row>
        <row r="13027">
          <cell r="C13027">
            <v>26</v>
          </cell>
        </row>
        <row r="13028">
          <cell r="C13028">
            <v>26</v>
          </cell>
        </row>
        <row r="13029">
          <cell r="C13029">
            <v>26</v>
          </cell>
        </row>
        <row r="13030">
          <cell r="C13030">
            <v>26</v>
          </cell>
        </row>
        <row r="13031">
          <cell r="C13031">
            <v>26</v>
          </cell>
        </row>
        <row r="13032">
          <cell r="C13032">
            <v>26</v>
          </cell>
        </row>
        <row r="13033">
          <cell r="C13033">
            <v>26</v>
          </cell>
        </row>
        <row r="13034">
          <cell r="C13034">
            <v>26</v>
          </cell>
        </row>
        <row r="13035">
          <cell r="C13035">
            <v>26</v>
          </cell>
        </row>
        <row r="13036">
          <cell r="C13036">
            <v>26</v>
          </cell>
        </row>
        <row r="13037">
          <cell r="C13037">
            <v>26</v>
          </cell>
        </row>
        <row r="13038">
          <cell r="C13038">
            <v>26</v>
          </cell>
        </row>
        <row r="13039">
          <cell r="C13039">
            <v>26</v>
          </cell>
        </row>
        <row r="13040">
          <cell r="C13040">
            <v>26</v>
          </cell>
        </row>
        <row r="13041">
          <cell r="C13041">
            <v>26</v>
          </cell>
        </row>
        <row r="13042">
          <cell r="C13042">
            <v>26</v>
          </cell>
        </row>
        <row r="13043">
          <cell r="C13043">
            <v>26</v>
          </cell>
        </row>
        <row r="13044">
          <cell r="C13044">
            <v>26</v>
          </cell>
        </row>
        <row r="13045">
          <cell r="C13045">
            <v>26</v>
          </cell>
        </row>
        <row r="13046">
          <cell r="C13046">
            <v>26</v>
          </cell>
        </row>
        <row r="13047">
          <cell r="C13047">
            <v>26</v>
          </cell>
        </row>
        <row r="13048">
          <cell r="C13048">
            <v>26</v>
          </cell>
        </row>
        <row r="13049">
          <cell r="C13049">
            <v>26</v>
          </cell>
        </row>
        <row r="13050">
          <cell r="C13050">
            <v>26</v>
          </cell>
        </row>
        <row r="13051">
          <cell r="C13051">
            <v>26</v>
          </cell>
        </row>
        <row r="13052">
          <cell r="C13052">
            <v>26</v>
          </cell>
        </row>
        <row r="13053">
          <cell r="C13053">
            <v>26</v>
          </cell>
        </row>
        <row r="13054">
          <cell r="C13054">
            <v>26</v>
          </cell>
        </row>
        <row r="13055">
          <cell r="C13055">
            <v>26</v>
          </cell>
        </row>
        <row r="13056">
          <cell r="C13056">
            <v>26</v>
          </cell>
        </row>
        <row r="13057">
          <cell r="C13057">
            <v>26</v>
          </cell>
        </row>
        <row r="13058">
          <cell r="C13058">
            <v>26</v>
          </cell>
        </row>
        <row r="13059">
          <cell r="C13059">
            <v>26</v>
          </cell>
        </row>
        <row r="13060">
          <cell r="C13060">
            <v>26</v>
          </cell>
        </row>
        <row r="13061">
          <cell r="C13061">
            <v>26</v>
          </cell>
        </row>
        <row r="13062">
          <cell r="C13062">
            <v>26</v>
          </cell>
        </row>
        <row r="13063">
          <cell r="C13063">
            <v>26</v>
          </cell>
        </row>
        <row r="13064">
          <cell r="C13064">
            <v>26</v>
          </cell>
        </row>
        <row r="13065">
          <cell r="C13065">
            <v>26</v>
          </cell>
        </row>
        <row r="13066">
          <cell r="C13066">
            <v>26</v>
          </cell>
        </row>
        <row r="13067">
          <cell r="C13067">
            <v>26</v>
          </cell>
        </row>
        <row r="13068">
          <cell r="C13068">
            <v>26</v>
          </cell>
        </row>
        <row r="13069">
          <cell r="C13069">
            <v>26</v>
          </cell>
        </row>
        <row r="13070">
          <cell r="C13070">
            <v>26</v>
          </cell>
        </row>
        <row r="13071">
          <cell r="C13071">
            <v>26</v>
          </cell>
        </row>
        <row r="13072">
          <cell r="C13072">
            <v>26</v>
          </cell>
        </row>
        <row r="13073">
          <cell r="C13073">
            <v>26</v>
          </cell>
        </row>
        <row r="13074">
          <cell r="C13074">
            <v>26</v>
          </cell>
        </row>
        <row r="13075">
          <cell r="C13075">
            <v>26</v>
          </cell>
        </row>
        <row r="13076">
          <cell r="C13076">
            <v>26</v>
          </cell>
        </row>
        <row r="13077">
          <cell r="C13077">
            <v>26</v>
          </cell>
        </row>
        <row r="13078">
          <cell r="C13078">
            <v>26</v>
          </cell>
        </row>
        <row r="13079">
          <cell r="C13079">
            <v>26</v>
          </cell>
        </row>
        <row r="13080">
          <cell r="C13080">
            <v>26</v>
          </cell>
        </row>
        <row r="13081">
          <cell r="C13081">
            <v>26</v>
          </cell>
        </row>
        <row r="13082">
          <cell r="C13082">
            <v>26</v>
          </cell>
        </row>
        <row r="13083">
          <cell r="C13083">
            <v>26</v>
          </cell>
        </row>
        <row r="13084">
          <cell r="C13084">
            <v>26</v>
          </cell>
        </row>
        <row r="13085">
          <cell r="C13085">
            <v>26</v>
          </cell>
        </row>
        <row r="13086">
          <cell r="C13086">
            <v>26</v>
          </cell>
        </row>
        <row r="13087">
          <cell r="C13087">
            <v>26</v>
          </cell>
        </row>
        <row r="13088">
          <cell r="C13088">
            <v>26</v>
          </cell>
        </row>
        <row r="13089">
          <cell r="C13089">
            <v>26</v>
          </cell>
        </row>
        <row r="13090">
          <cell r="C13090">
            <v>26</v>
          </cell>
        </row>
        <row r="13091">
          <cell r="C13091">
            <v>26</v>
          </cell>
        </row>
        <row r="13092">
          <cell r="C13092">
            <v>26</v>
          </cell>
        </row>
        <row r="13093">
          <cell r="C13093">
            <v>26</v>
          </cell>
        </row>
        <row r="13094">
          <cell r="C13094">
            <v>26</v>
          </cell>
        </row>
        <row r="13095">
          <cell r="C13095">
            <v>26</v>
          </cell>
        </row>
        <row r="13096">
          <cell r="C13096">
            <v>26</v>
          </cell>
        </row>
        <row r="13097">
          <cell r="C13097">
            <v>26</v>
          </cell>
        </row>
        <row r="13098">
          <cell r="C13098">
            <v>26</v>
          </cell>
        </row>
        <row r="13099">
          <cell r="C13099">
            <v>26</v>
          </cell>
        </row>
        <row r="13100">
          <cell r="C13100">
            <v>26</v>
          </cell>
        </row>
        <row r="13101">
          <cell r="C13101">
            <v>26</v>
          </cell>
        </row>
        <row r="13102">
          <cell r="C13102">
            <v>26</v>
          </cell>
        </row>
        <row r="13103">
          <cell r="C13103">
            <v>26</v>
          </cell>
        </row>
        <row r="13104">
          <cell r="C13104">
            <v>26</v>
          </cell>
        </row>
        <row r="13105">
          <cell r="C13105">
            <v>26</v>
          </cell>
        </row>
        <row r="13106">
          <cell r="C13106">
            <v>26</v>
          </cell>
        </row>
        <row r="13107">
          <cell r="C13107">
            <v>26</v>
          </cell>
        </row>
        <row r="13108">
          <cell r="C13108">
            <v>26</v>
          </cell>
        </row>
        <row r="13109">
          <cell r="C13109">
            <v>26</v>
          </cell>
        </row>
        <row r="13110">
          <cell r="C13110">
            <v>26</v>
          </cell>
        </row>
        <row r="13111">
          <cell r="C13111">
            <v>26</v>
          </cell>
        </row>
        <row r="13112">
          <cell r="C13112">
            <v>26</v>
          </cell>
        </row>
        <row r="13113">
          <cell r="C13113">
            <v>26</v>
          </cell>
        </row>
        <row r="13114">
          <cell r="C13114">
            <v>26</v>
          </cell>
        </row>
        <row r="13115">
          <cell r="C13115">
            <v>26</v>
          </cell>
        </row>
        <row r="13116">
          <cell r="C13116">
            <v>26</v>
          </cell>
        </row>
        <row r="13117">
          <cell r="C13117">
            <v>26</v>
          </cell>
        </row>
        <row r="13118">
          <cell r="C13118">
            <v>26</v>
          </cell>
        </row>
        <row r="13119">
          <cell r="C13119">
            <v>26</v>
          </cell>
        </row>
        <row r="13120">
          <cell r="C13120">
            <v>26</v>
          </cell>
        </row>
        <row r="13121">
          <cell r="C13121">
            <v>26</v>
          </cell>
        </row>
        <row r="13122">
          <cell r="C13122">
            <v>26</v>
          </cell>
        </row>
        <row r="13123">
          <cell r="C13123">
            <v>26</v>
          </cell>
        </row>
        <row r="13124">
          <cell r="C13124">
            <v>26</v>
          </cell>
        </row>
        <row r="13125">
          <cell r="C13125">
            <v>26</v>
          </cell>
        </row>
        <row r="13126">
          <cell r="C13126">
            <v>26</v>
          </cell>
        </row>
        <row r="13127">
          <cell r="C13127">
            <v>26</v>
          </cell>
        </row>
        <row r="13128">
          <cell r="C13128">
            <v>26</v>
          </cell>
        </row>
        <row r="13129">
          <cell r="C13129">
            <v>26</v>
          </cell>
        </row>
        <row r="13130">
          <cell r="C13130">
            <v>26</v>
          </cell>
        </row>
        <row r="13131">
          <cell r="C13131">
            <v>26</v>
          </cell>
        </row>
        <row r="13132">
          <cell r="C13132">
            <v>26</v>
          </cell>
        </row>
        <row r="13133">
          <cell r="C13133">
            <v>26</v>
          </cell>
        </row>
        <row r="13134">
          <cell r="C13134">
            <v>26</v>
          </cell>
        </row>
        <row r="13135">
          <cell r="C13135">
            <v>26</v>
          </cell>
        </row>
        <row r="13136">
          <cell r="C13136">
            <v>26</v>
          </cell>
        </row>
        <row r="13137">
          <cell r="C13137">
            <v>26</v>
          </cell>
        </row>
        <row r="13138">
          <cell r="C13138">
            <v>26</v>
          </cell>
        </row>
        <row r="13139">
          <cell r="C13139">
            <v>26</v>
          </cell>
        </row>
        <row r="13140">
          <cell r="C13140">
            <v>26</v>
          </cell>
        </row>
        <row r="13141">
          <cell r="C13141">
            <v>26</v>
          </cell>
        </row>
        <row r="13142">
          <cell r="C13142">
            <v>26</v>
          </cell>
        </row>
        <row r="13143">
          <cell r="C13143">
            <v>26</v>
          </cell>
        </row>
        <row r="13144">
          <cell r="C13144">
            <v>26</v>
          </cell>
        </row>
        <row r="13145">
          <cell r="C13145">
            <v>26</v>
          </cell>
        </row>
        <row r="13146">
          <cell r="C13146">
            <v>26</v>
          </cell>
        </row>
        <row r="13147">
          <cell r="C13147">
            <v>26</v>
          </cell>
        </row>
        <row r="13148">
          <cell r="C13148">
            <v>26</v>
          </cell>
        </row>
        <row r="13149">
          <cell r="C13149">
            <v>26</v>
          </cell>
        </row>
        <row r="13150">
          <cell r="C13150">
            <v>26</v>
          </cell>
        </row>
        <row r="13151">
          <cell r="C13151">
            <v>26</v>
          </cell>
        </row>
        <row r="13152">
          <cell r="C13152">
            <v>26</v>
          </cell>
        </row>
        <row r="13153">
          <cell r="C13153">
            <v>26</v>
          </cell>
        </row>
        <row r="13154">
          <cell r="C13154">
            <v>26</v>
          </cell>
        </row>
        <row r="13155">
          <cell r="C13155">
            <v>26</v>
          </cell>
        </row>
        <row r="13156">
          <cell r="C13156">
            <v>26</v>
          </cell>
        </row>
        <row r="13157">
          <cell r="C13157">
            <v>26</v>
          </cell>
        </row>
        <row r="13158">
          <cell r="C13158">
            <v>26</v>
          </cell>
        </row>
        <row r="13159">
          <cell r="C13159">
            <v>26</v>
          </cell>
        </row>
        <row r="13160">
          <cell r="C13160">
            <v>26</v>
          </cell>
        </row>
        <row r="13161">
          <cell r="C13161">
            <v>26</v>
          </cell>
        </row>
        <row r="13162">
          <cell r="C13162">
            <v>26</v>
          </cell>
        </row>
        <row r="13163">
          <cell r="C13163">
            <v>26</v>
          </cell>
        </row>
        <row r="13164">
          <cell r="C13164">
            <v>26</v>
          </cell>
        </row>
        <row r="13165">
          <cell r="C13165">
            <v>26</v>
          </cell>
        </row>
        <row r="13166">
          <cell r="C13166">
            <v>26</v>
          </cell>
        </row>
        <row r="13167">
          <cell r="C13167">
            <v>26</v>
          </cell>
        </row>
        <row r="13168">
          <cell r="C13168">
            <v>26</v>
          </cell>
        </row>
        <row r="13169">
          <cell r="C13169">
            <v>26</v>
          </cell>
        </row>
        <row r="13170">
          <cell r="C13170">
            <v>26</v>
          </cell>
        </row>
        <row r="13171">
          <cell r="C13171">
            <v>26</v>
          </cell>
        </row>
        <row r="13172">
          <cell r="C13172">
            <v>26</v>
          </cell>
        </row>
        <row r="13173">
          <cell r="C13173">
            <v>26</v>
          </cell>
        </row>
        <row r="13174">
          <cell r="C13174">
            <v>26</v>
          </cell>
        </row>
        <row r="13175">
          <cell r="C13175">
            <v>26</v>
          </cell>
        </row>
        <row r="13176">
          <cell r="C13176">
            <v>26</v>
          </cell>
        </row>
        <row r="13177">
          <cell r="C13177">
            <v>26</v>
          </cell>
        </row>
        <row r="13178">
          <cell r="C13178">
            <v>26</v>
          </cell>
        </row>
        <row r="13179">
          <cell r="C13179">
            <v>26</v>
          </cell>
        </row>
        <row r="13180">
          <cell r="C13180">
            <v>26</v>
          </cell>
        </row>
        <row r="13181">
          <cell r="C13181">
            <v>26</v>
          </cell>
        </row>
        <row r="13182">
          <cell r="C13182">
            <v>26</v>
          </cell>
        </row>
        <row r="13183">
          <cell r="C13183">
            <v>26</v>
          </cell>
        </row>
        <row r="13184">
          <cell r="C13184">
            <v>26</v>
          </cell>
        </row>
        <row r="13185">
          <cell r="C13185">
            <v>26</v>
          </cell>
        </row>
        <row r="13186">
          <cell r="C13186">
            <v>26</v>
          </cell>
        </row>
        <row r="13187">
          <cell r="C13187">
            <v>26</v>
          </cell>
        </row>
        <row r="13188">
          <cell r="C13188">
            <v>26</v>
          </cell>
        </row>
        <row r="13189">
          <cell r="C13189">
            <v>26</v>
          </cell>
        </row>
        <row r="13190">
          <cell r="C13190">
            <v>26</v>
          </cell>
        </row>
        <row r="13191">
          <cell r="C13191">
            <v>26</v>
          </cell>
        </row>
        <row r="13192">
          <cell r="C13192">
            <v>26</v>
          </cell>
        </row>
        <row r="13193">
          <cell r="C13193">
            <v>26</v>
          </cell>
        </row>
        <row r="13194">
          <cell r="C13194">
            <v>26</v>
          </cell>
        </row>
        <row r="13195">
          <cell r="C13195">
            <v>26</v>
          </cell>
        </row>
        <row r="13196">
          <cell r="C13196">
            <v>26</v>
          </cell>
        </row>
        <row r="13197">
          <cell r="C13197">
            <v>26</v>
          </cell>
        </row>
        <row r="13198">
          <cell r="C13198">
            <v>26</v>
          </cell>
        </row>
        <row r="13199">
          <cell r="C13199">
            <v>26</v>
          </cell>
        </row>
        <row r="13200">
          <cell r="C13200">
            <v>26</v>
          </cell>
        </row>
        <row r="13201">
          <cell r="C13201">
            <v>26</v>
          </cell>
        </row>
        <row r="13202">
          <cell r="C13202">
            <v>26</v>
          </cell>
        </row>
        <row r="13203">
          <cell r="C13203">
            <v>26</v>
          </cell>
        </row>
        <row r="13204">
          <cell r="C13204">
            <v>26</v>
          </cell>
        </row>
        <row r="13205">
          <cell r="C13205">
            <v>26</v>
          </cell>
        </row>
        <row r="13206">
          <cell r="C13206">
            <v>26</v>
          </cell>
        </row>
        <row r="13207">
          <cell r="C13207">
            <v>26</v>
          </cell>
        </row>
        <row r="13208">
          <cell r="C13208">
            <v>26</v>
          </cell>
        </row>
        <row r="13209">
          <cell r="C13209">
            <v>26</v>
          </cell>
        </row>
        <row r="13210">
          <cell r="C13210">
            <v>26</v>
          </cell>
        </row>
        <row r="13211">
          <cell r="C13211">
            <v>26</v>
          </cell>
        </row>
        <row r="13212">
          <cell r="C13212">
            <v>26</v>
          </cell>
        </row>
        <row r="13213">
          <cell r="C13213">
            <v>26</v>
          </cell>
        </row>
        <row r="13214">
          <cell r="C13214">
            <v>26</v>
          </cell>
        </row>
        <row r="13215">
          <cell r="C13215">
            <v>26</v>
          </cell>
        </row>
        <row r="13216">
          <cell r="C13216">
            <v>26</v>
          </cell>
        </row>
        <row r="13217">
          <cell r="C13217">
            <v>26</v>
          </cell>
        </row>
        <row r="13218">
          <cell r="C13218">
            <v>26</v>
          </cell>
        </row>
        <row r="13219">
          <cell r="C13219">
            <v>26</v>
          </cell>
        </row>
        <row r="13220">
          <cell r="C13220">
            <v>26</v>
          </cell>
        </row>
        <row r="13221">
          <cell r="C13221">
            <v>26</v>
          </cell>
        </row>
        <row r="13222">
          <cell r="C13222">
            <v>26</v>
          </cell>
        </row>
        <row r="13223">
          <cell r="C13223">
            <v>26</v>
          </cell>
        </row>
        <row r="13224">
          <cell r="C13224">
            <v>26</v>
          </cell>
        </row>
        <row r="13225">
          <cell r="C13225">
            <v>26</v>
          </cell>
        </row>
        <row r="13226">
          <cell r="C13226">
            <v>26</v>
          </cell>
        </row>
        <row r="13227">
          <cell r="C13227">
            <v>26</v>
          </cell>
        </row>
        <row r="13228">
          <cell r="C13228">
            <v>26</v>
          </cell>
        </row>
        <row r="13229">
          <cell r="C13229">
            <v>26</v>
          </cell>
        </row>
        <row r="13230">
          <cell r="C13230">
            <v>26</v>
          </cell>
        </row>
        <row r="13231">
          <cell r="C13231">
            <v>26</v>
          </cell>
        </row>
        <row r="13232">
          <cell r="C13232">
            <v>26</v>
          </cell>
        </row>
        <row r="13233">
          <cell r="C13233">
            <v>26</v>
          </cell>
        </row>
        <row r="13234">
          <cell r="C13234">
            <v>26</v>
          </cell>
        </row>
        <row r="13235">
          <cell r="C13235">
            <v>26</v>
          </cell>
        </row>
        <row r="13236">
          <cell r="C13236">
            <v>26</v>
          </cell>
        </row>
        <row r="13237">
          <cell r="C13237">
            <v>26</v>
          </cell>
        </row>
        <row r="13238">
          <cell r="C13238">
            <v>26</v>
          </cell>
        </row>
        <row r="13239">
          <cell r="C13239">
            <v>26</v>
          </cell>
        </row>
        <row r="13240">
          <cell r="C13240">
            <v>26</v>
          </cell>
        </row>
        <row r="13241">
          <cell r="C13241">
            <v>26</v>
          </cell>
        </row>
        <row r="13242">
          <cell r="C13242">
            <v>26</v>
          </cell>
        </row>
        <row r="13243">
          <cell r="C13243">
            <v>26</v>
          </cell>
        </row>
        <row r="13244">
          <cell r="C13244">
            <v>26</v>
          </cell>
        </row>
        <row r="13245">
          <cell r="C13245">
            <v>26</v>
          </cell>
        </row>
        <row r="13246">
          <cell r="C13246">
            <v>26</v>
          </cell>
        </row>
        <row r="13247">
          <cell r="C13247">
            <v>26</v>
          </cell>
        </row>
        <row r="13248">
          <cell r="C13248">
            <v>26</v>
          </cell>
        </row>
        <row r="13249">
          <cell r="C13249">
            <v>26</v>
          </cell>
        </row>
        <row r="13250">
          <cell r="C13250">
            <v>26</v>
          </cell>
        </row>
        <row r="13251">
          <cell r="C13251">
            <v>26</v>
          </cell>
        </row>
        <row r="13252">
          <cell r="C13252">
            <v>26</v>
          </cell>
        </row>
        <row r="13253">
          <cell r="C13253">
            <v>26</v>
          </cell>
        </row>
        <row r="13254">
          <cell r="C13254">
            <v>26</v>
          </cell>
        </row>
        <row r="13255">
          <cell r="C13255">
            <v>26</v>
          </cell>
        </row>
        <row r="13256">
          <cell r="C13256">
            <v>26</v>
          </cell>
        </row>
        <row r="13257">
          <cell r="C13257">
            <v>26</v>
          </cell>
        </row>
        <row r="13258">
          <cell r="C13258">
            <v>26</v>
          </cell>
        </row>
        <row r="13259">
          <cell r="C13259">
            <v>26</v>
          </cell>
        </row>
        <row r="13260">
          <cell r="C13260">
            <v>26</v>
          </cell>
        </row>
        <row r="13261">
          <cell r="C13261">
            <v>26</v>
          </cell>
        </row>
        <row r="13262">
          <cell r="C13262">
            <v>26</v>
          </cell>
        </row>
        <row r="13263">
          <cell r="C13263">
            <v>26</v>
          </cell>
        </row>
        <row r="13264">
          <cell r="C13264">
            <v>26</v>
          </cell>
        </row>
        <row r="13265">
          <cell r="C13265">
            <v>26</v>
          </cell>
        </row>
        <row r="13266">
          <cell r="C13266">
            <v>26</v>
          </cell>
        </row>
        <row r="13267">
          <cell r="C13267">
            <v>26</v>
          </cell>
        </row>
        <row r="13268">
          <cell r="C13268">
            <v>26</v>
          </cell>
        </row>
        <row r="13269">
          <cell r="C13269">
            <v>26</v>
          </cell>
        </row>
        <row r="13270">
          <cell r="C13270">
            <v>26</v>
          </cell>
        </row>
        <row r="13271">
          <cell r="C13271">
            <v>26</v>
          </cell>
        </row>
        <row r="13272">
          <cell r="C13272">
            <v>26</v>
          </cell>
        </row>
        <row r="13273">
          <cell r="C13273">
            <v>26</v>
          </cell>
        </row>
        <row r="13274">
          <cell r="C13274">
            <v>26</v>
          </cell>
        </row>
        <row r="13275">
          <cell r="C13275">
            <v>26</v>
          </cell>
        </row>
        <row r="13276">
          <cell r="C13276">
            <v>26</v>
          </cell>
        </row>
        <row r="13277">
          <cell r="C13277">
            <v>26</v>
          </cell>
        </row>
        <row r="13278">
          <cell r="C13278">
            <v>26</v>
          </cell>
        </row>
        <row r="13279">
          <cell r="C13279">
            <v>26</v>
          </cell>
        </row>
        <row r="13280">
          <cell r="C13280">
            <v>26</v>
          </cell>
        </row>
        <row r="13281">
          <cell r="C13281">
            <v>26</v>
          </cell>
        </row>
        <row r="13282">
          <cell r="C13282">
            <v>26</v>
          </cell>
        </row>
        <row r="13283">
          <cell r="C13283">
            <v>26</v>
          </cell>
        </row>
        <row r="13284">
          <cell r="C13284">
            <v>26</v>
          </cell>
        </row>
        <row r="13285">
          <cell r="C13285">
            <v>26</v>
          </cell>
        </row>
        <row r="13286">
          <cell r="C13286">
            <v>26</v>
          </cell>
        </row>
        <row r="13287">
          <cell r="C13287">
            <v>26</v>
          </cell>
        </row>
        <row r="13288">
          <cell r="C13288">
            <v>26</v>
          </cell>
        </row>
        <row r="13289">
          <cell r="C13289">
            <v>26</v>
          </cell>
        </row>
        <row r="13290">
          <cell r="C13290">
            <v>26</v>
          </cell>
        </row>
        <row r="13291">
          <cell r="C13291">
            <v>26</v>
          </cell>
        </row>
        <row r="13292">
          <cell r="C13292">
            <v>26</v>
          </cell>
        </row>
        <row r="13293">
          <cell r="C13293">
            <v>26</v>
          </cell>
        </row>
        <row r="13294">
          <cell r="C13294">
            <v>26</v>
          </cell>
        </row>
        <row r="13295">
          <cell r="C13295">
            <v>26</v>
          </cell>
        </row>
        <row r="13296">
          <cell r="C13296">
            <v>26</v>
          </cell>
        </row>
        <row r="13297">
          <cell r="C13297">
            <v>26</v>
          </cell>
        </row>
        <row r="13298">
          <cell r="C13298">
            <v>26</v>
          </cell>
        </row>
        <row r="13299">
          <cell r="C13299">
            <v>26</v>
          </cell>
        </row>
        <row r="13300">
          <cell r="C13300">
            <v>26</v>
          </cell>
        </row>
        <row r="13301">
          <cell r="C13301">
            <v>26</v>
          </cell>
        </row>
        <row r="13302">
          <cell r="C13302">
            <v>26</v>
          </cell>
        </row>
        <row r="13303">
          <cell r="C13303">
            <v>26</v>
          </cell>
        </row>
        <row r="13304">
          <cell r="C13304">
            <v>26</v>
          </cell>
        </row>
        <row r="13305">
          <cell r="C13305">
            <v>26</v>
          </cell>
        </row>
        <row r="13306">
          <cell r="C13306">
            <v>26</v>
          </cell>
        </row>
        <row r="13307">
          <cell r="C13307">
            <v>26</v>
          </cell>
        </row>
        <row r="13308">
          <cell r="C13308">
            <v>26</v>
          </cell>
        </row>
        <row r="13309">
          <cell r="C13309">
            <v>26</v>
          </cell>
        </row>
        <row r="13310">
          <cell r="C13310">
            <v>26</v>
          </cell>
        </row>
        <row r="13311">
          <cell r="C13311">
            <v>26</v>
          </cell>
        </row>
        <row r="13312">
          <cell r="C13312">
            <v>26</v>
          </cell>
        </row>
        <row r="13313">
          <cell r="C13313">
            <v>26</v>
          </cell>
        </row>
        <row r="13314">
          <cell r="C13314">
            <v>26</v>
          </cell>
        </row>
        <row r="13315">
          <cell r="C13315">
            <v>26</v>
          </cell>
        </row>
        <row r="13316">
          <cell r="C13316">
            <v>26</v>
          </cell>
        </row>
        <row r="13317">
          <cell r="C13317">
            <v>26</v>
          </cell>
        </row>
        <row r="13318">
          <cell r="C13318">
            <v>26</v>
          </cell>
        </row>
        <row r="13319">
          <cell r="C13319">
            <v>26</v>
          </cell>
        </row>
        <row r="13320">
          <cell r="C13320">
            <v>26</v>
          </cell>
        </row>
        <row r="13321">
          <cell r="C13321">
            <v>26</v>
          </cell>
        </row>
        <row r="13322">
          <cell r="C13322">
            <v>26</v>
          </cell>
        </row>
        <row r="13323">
          <cell r="C13323">
            <v>26</v>
          </cell>
        </row>
        <row r="13324">
          <cell r="C13324">
            <v>26</v>
          </cell>
        </row>
        <row r="13325">
          <cell r="C13325">
            <v>26</v>
          </cell>
        </row>
        <row r="13326">
          <cell r="C13326">
            <v>26</v>
          </cell>
        </row>
        <row r="13327">
          <cell r="C13327">
            <v>26</v>
          </cell>
        </row>
        <row r="13328">
          <cell r="C13328">
            <v>26</v>
          </cell>
        </row>
        <row r="13329">
          <cell r="C13329">
            <v>26</v>
          </cell>
        </row>
        <row r="13330">
          <cell r="C13330">
            <v>26</v>
          </cell>
        </row>
        <row r="13331">
          <cell r="C13331">
            <v>26</v>
          </cell>
        </row>
        <row r="13332">
          <cell r="C13332">
            <v>26</v>
          </cell>
        </row>
        <row r="13333">
          <cell r="C13333">
            <v>26</v>
          </cell>
        </row>
        <row r="13334">
          <cell r="C13334">
            <v>26</v>
          </cell>
        </row>
        <row r="13335">
          <cell r="C13335">
            <v>26</v>
          </cell>
        </row>
        <row r="13336">
          <cell r="C13336">
            <v>26</v>
          </cell>
        </row>
        <row r="13337">
          <cell r="C13337">
            <v>26</v>
          </cell>
        </row>
        <row r="13338">
          <cell r="C13338">
            <v>26</v>
          </cell>
        </row>
        <row r="13339">
          <cell r="C13339">
            <v>26</v>
          </cell>
        </row>
        <row r="13340">
          <cell r="C13340">
            <v>26</v>
          </cell>
        </row>
        <row r="13341">
          <cell r="C13341">
            <v>26</v>
          </cell>
        </row>
        <row r="13342">
          <cell r="C13342">
            <v>26</v>
          </cell>
        </row>
        <row r="13343">
          <cell r="C13343">
            <v>26</v>
          </cell>
        </row>
        <row r="13344">
          <cell r="C13344">
            <v>26</v>
          </cell>
        </row>
        <row r="13345">
          <cell r="C13345">
            <v>26</v>
          </cell>
        </row>
        <row r="13346">
          <cell r="C13346">
            <v>26</v>
          </cell>
        </row>
        <row r="13347">
          <cell r="C13347">
            <v>26</v>
          </cell>
        </row>
        <row r="13348">
          <cell r="C13348">
            <v>26</v>
          </cell>
        </row>
        <row r="13349">
          <cell r="C13349">
            <v>26</v>
          </cell>
        </row>
        <row r="13350">
          <cell r="C13350">
            <v>26</v>
          </cell>
        </row>
        <row r="13351">
          <cell r="C13351">
            <v>26</v>
          </cell>
        </row>
        <row r="13352">
          <cell r="C13352">
            <v>26</v>
          </cell>
        </row>
        <row r="13353">
          <cell r="C13353">
            <v>26</v>
          </cell>
        </row>
        <row r="13354">
          <cell r="C13354">
            <v>26</v>
          </cell>
        </row>
        <row r="13355">
          <cell r="C13355">
            <v>26</v>
          </cell>
        </row>
        <row r="13356">
          <cell r="C13356">
            <v>26</v>
          </cell>
        </row>
        <row r="13357">
          <cell r="C13357">
            <v>26</v>
          </cell>
        </row>
        <row r="13358">
          <cell r="C13358">
            <v>26</v>
          </cell>
        </row>
        <row r="13359">
          <cell r="C13359">
            <v>26</v>
          </cell>
        </row>
        <row r="13360">
          <cell r="C13360">
            <v>26</v>
          </cell>
        </row>
        <row r="13361">
          <cell r="C13361">
            <v>26</v>
          </cell>
        </row>
        <row r="13362">
          <cell r="C13362">
            <v>26</v>
          </cell>
        </row>
        <row r="13363">
          <cell r="C13363">
            <v>26</v>
          </cell>
        </row>
        <row r="13364">
          <cell r="C13364">
            <v>26</v>
          </cell>
        </row>
        <row r="13365">
          <cell r="C13365">
            <v>26</v>
          </cell>
        </row>
        <row r="13366">
          <cell r="C13366">
            <v>26</v>
          </cell>
        </row>
        <row r="13367">
          <cell r="C13367">
            <v>26</v>
          </cell>
        </row>
        <row r="13368">
          <cell r="C13368">
            <v>26</v>
          </cell>
        </row>
        <row r="13369">
          <cell r="C13369">
            <v>26</v>
          </cell>
        </row>
        <row r="13370">
          <cell r="C13370">
            <v>26</v>
          </cell>
        </row>
        <row r="13371">
          <cell r="C13371">
            <v>26</v>
          </cell>
        </row>
        <row r="13372">
          <cell r="C13372">
            <v>26</v>
          </cell>
        </row>
        <row r="13373">
          <cell r="C13373">
            <v>26</v>
          </cell>
        </row>
        <row r="13374">
          <cell r="C13374">
            <v>26</v>
          </cell>
        </row>
        <row r="13375">
          <cell r="C13375">
            <v>26</v>
          </cell>
        </row>
        <row r="13376">
          <cell r="C13376">
            <v>26</v>
          </cell>
        </row>
        <row r="13377">
          <cell r="C13377">
            <v>26</v>
          </cell>
        </row>
        <row r="13378">
          <cell r="C13378">
            <v>26</v>
          </cell>
        </row>
        <row r="13379">
          <cell r="C13379">
            <v>26</v>
          </cell>
        </row>
        <row r="13380">
          <cell r="C13380">
            <v>26</v>
          </cell>
        </row>
        <row r="13381">
          <cell r="C13381">
            <v>26</v>
          </cell>
        </row>
        <row r="13382">
          <cell r="C13382">
            <v>26</v>
          </cell>
        </row>
        <row r="13383">
          <cell r="C13383">
            <v>26</v>
          </cell>
        </row>
        <row r="13384">
          <cell r="C13384">
            <v>26</v>
          </cell>
        </row>
        <row r="13385">
          <cell r="C13385">
            <v>26</v>
          </cell>
        </row>
        <row r="13386">
          <cell r="C13386">
            <v>26</v>
          </cell>
        </row>
        <row r="13387">
          <cell r="C13387">
            <v>26</v>
          </cell>
        </row>
        <row r="13388">
          <cell r="C13388">
            <v>26</v>
          </cell>
        </row>
        <row r="13389">
          <cell r="C13389">
            <v>26</v>
          </cell>
        </row>
        <row r="13390">
          <cell r="C13390">
            <v>26</v>
          </cell>
        </row>
        <row r="13391">
          <cell r="C13391">
            <v>26</v>
          </cell>
        </row>
        <row r="13392">
          <cell r="C13392">
            <v>26</v>
          </cell>
        </row>
        <row r="13393">
          <cell r="C13393">
            <v>26</v>
          </cell>
        </row>
        <row r="13394">
          <cell r="C13394">
            <v>26</v>
          </cell>
        </row>
        <row r="13395">
          <cell r="C13395">
            <v>26</v>
          </cell>
        </row>
        <row r="13396">
          <cell r="C13396">
            <v>26</v>
          </cell>
        </row>
        <row r="13397">
          <cell r="C13397">
            <v>26</v>
          </cell>
        </row>
        <row r="13398">
          <cell r="C13398">
            <v>26</v>
          </cell>
        </row>
        <row r="13399">
          <cell r="C13399">
            <v>26</v>
          </cell>
        </row>
        <row r="13400">
          <cell r="C13400">
            <v>26</v>
          </cell>
        </row>
        <row r="13401">
          <cell r="C13401">
            <v>26</v>
          </cell>
        </row>
        <row r="13402">
          <cell r="C13402">
            <v>26</v>
          </cell>
        </row>
        <row r="13403">
          <cell r="C13403">
            <v>26</v>
          </cell>
        </row>
        <row r="13404">
          <cell r="C13404">
            <v>26</v>
          </cell>
        </row>
        <row r="13405">
          <cell r="C13405">
            <v>26</v>
          </cell>
        </row>
        <row r="13406">
          <cell r="C13406">
            <v>26</v>
          </cell>
        </row>
        <row r="13407">
          <cell r="C13407">
            <v>26</v>
          </cell>
        </row>
        <row r="13408">
          <cell r="C13408">
            <v>26</v>
          </cell>
        </row>
        <row r="13409">
          <cell r="C13409">
            <v>26</v>
          </cell>
        </row>
        <row r="13410">
          <cell r="C13410">
            <v>26</v>
          </cell>
        </row>
        <row r="13411">
          <cell r="C13411">
            <v>26</v>
          </cell>
        </row>
        <row r="13412">
          <cell r="C13412">
            <v>26</v>
          </cell>
        </row>
        <row r="13413">
          <cell r="C13413">
            <v>26</v>
          </cell>
        </row>
        <row r="13414">
          <cell r="C13414">
            <v>26</v>
          </cell>
        </row>
        <row r="13415">
          <cell r="C13415">
            <v>26</v>
          </cell>
        </row>
        <row r="13416">
          <cell r="C13416">
            <v>26</v>
          </cell>
        </row>
        <row r="13417">
          <cell r="C13417">
            <v>26</v>
          </cell>
        </row>
        <row r="13418">
          <cell r="C13418">
            <v>26</v>
          </cell>
        </row>
        <row r="13419">
          <cell r="C13419">
            <v>26</v>
          </cell>
        </row>
        <row r="13420">
          <cell r="C13420">
            <v>26</v>
          </cell>
        </row>
        <row r="13421">
          <cell r="C13421">
            <v>26</v>
          </cell>
        </row>
        <row r="13422">
          <cell r="C13422">
            <v>26</v>
          </cell>
        </row>
        <row r="13423">
          <cell r="C13423">
            <v>26</v>
          </cell>
        </row>
        <row r="13424">
          <cell r="C13424">
            <v>26</v>
          </cell>
        </row>
        <row r="13425">
          <cell r="C13425">
            <v>26</v>
          </cell>
        </row>
        <row r="13426">
          <cell r="C13426">
            <v>26</v>
          </cell>
        </row>
        <row r="13427">
          <cell r="C13427">
            <v>26</v>
          </cell>
        </row>
        <row r="13428">
          <cell r="C13428">
            <v>26</v>
          </cell>
        </row>
        <row r="13429">
          <cell r="C13429">
            <v>26</v>
          </cell>
        </row>
        <row r="13430">
          <cell r="C13430">
            <v>26</v>
          </cell>
        </row>
        <row r="13431">
          <cell r="C13431">
            <v>26</v>
          </cell>
        </row>
        <row r="13432">
          <cell r="C13432">
            <v>26</v>
          </cell>
        </row>
        <row r="13433">
          <cell r="C13433">
            <v>26</v>
          </cell>
        </row>
        <row r="13434">
          <cell r="C13434">
            <v>26</v>
          </cell>
        </row>
        <row r="13435">
          <cell r="C13435">
            <v>26</v>
          </cell>
        </row>
        <row r="13436">
          <cell r="C13436">
            <v>26</v>
          </cell>
        </row>
        <row r="13437">
          <cell r="C13437">
            <v>26</v>
          </cell>
        </row>
        <row r="13438">
          <cell r="C13438">
            <v>26</v>
          </cell>
        </row>
        <row r="13439">
          <cell r="C13439">
            <v>26</v>
          </cell>
        </row>
        <row r="13440">
          <cell r="C13440">
            <v>26</v>
          </cell>
        </row>
        <row r="13441">
          <cell r="C13441">
            <v>26</v>
          </cell>
        </row>
        <row r="13442">
          <cell r="C13442">
            <v>26</v>
          </cell>
        </row>
        <row r="13443">
          <cell r="C13443">
            <v>26</v>
          </cell>
        </row>
        <row r="13444">
          <cell r="C13444">
            <v>26</v>
          </cell>
        </row>
        <row r="13445">
          <cell r="C13445">
            <v>26</v>
          </cell>
        </row>
        <row r="13446">
          <cell r="C13446">
            <v>26</v>
          </cell>
        </row>
        <row r="13447">
          <cell r="C13447">
            <v>26</v>
          </cell>
        </row>
        <row r="13448">
          <cell r="C13448">
            <v>26</v>
          </cell>
        </row>
        <row r="13449">
          <cell r="C13449">
            <v>26</v>
          </cell>
        </row>
        <row r="13450">
          <cell r="C13450">
            <v>26</v>
          </cell>
        </row>
        <row r="13451">
          <cell r="C13451">
            <v>26</v>
          </cell>
        </row>
        <row r="13452">
          <cell r="C13452">
            <v>26</v>
          </cell>
        </row>
        <row r="13453">
          <cell r="C13453">
            <v>26</v>
          </cell>
        </row>
        <row r="13454">
          <cell r="C13454">
            <v>26</v>
          </cell>
        </row>
        <row r="13455">
          <cell r="C13455">
            <v>26</v>
          </cell>
        </row>
        <row r="13456">
          <cell r="C13456">
            <v>26</v>
          </cell>
        </row>
        <row r="13457">
          <cell r="C13457">
            <v>26</v>
          </cell>
        </row>
        <row r="13458">
          <cell r="C13458">
            <v>26</v>
          </cell>
        </row>
        <row r="13459">
          <cell r="C13459">
            <v>26</v>
          </cell>
        </row>
        <row r="13460">
          <cell r="C13460">
            <v>26</v>
          </cell>
        </row>
        <row r="13461">
          <cell r="C13461">
            <v>26</v>
          </cell>
        </row>
        <row r="13462">
          <cell r="C13462">
            <v>26</v>
          </cell>
        </row>
        <row r="13463">
          <cell r="C13463">
            <v>26</v>
          </cell>
        </row>
        <row r="13464">
          <cell r="C13464">
            <v>26</v>
          </cell>
        </row>
        <row r="13465">
          <cell r="C13465">
            <v>26</v>
          </cell>
        </row>
        <row r="13466">
          <cell r="C13466">
            <v>26</v>
          </cell>
        </row>
        <row r="13467">
          <cell r="C13467">
            <v>26</v>
          </cell>
        </row>
        <row r="13468">
          <cell r="C13468">
            <v>26</v>
          </cell>
        </row>
        <row r="13469">
          <cell r="C13469">
            <v>26</v>
          </cell>
        </row>
        <row r="13470">
          <cell r="C13470">
            <v>26</v>
          </cell>
        </row>
        <row r="13471">
          <cell r="C13471">
            <v>26</v>
          </cell>
        </row>
        <row r="13472">
          <cell r="C13472">
            <v>26</v>
          </cell>
        </row>
        <row r="13473">
          <cell r="C13473">
            <v>26</v>
          </cell>
        </row>
        <row r="13474">
          <cell r="C13474">
            <v>26</v>
          </cell>
        </row>
        <row r="13475">
          <cell r="C13475">
            <v>26</v>
          </cell>
        </row>
        <row r="13476">
          <cell r="C13476">
            <v>26</v>
          </cell>
        </row>
        <row r="13477">
          <cell r="C13477">
            <v>26</v>
          </cell>
        </row>
        <row r="13478">
          <cell r="C13478">
            <v>26</v>
          </cell>
        </row>
        <row r="13479">
          <cell r="C13479">
            <v>26</v>
          </cell>
        </row>
        <row r="13480">
          <cell r="C13480">
            <v>26</v>
          </cell>
        </row>
        <row r="13481">
          <cell r="C13481">
            <v>26</v>
          </cell>
        </row>
        <row r="13482">
          <cell r="C13482">
            <v>26</v>
          </cell>
        </row>
        <row r="13483">
          <cell r="C13483">
            <v>26</v>
          </cell>
        </row>
        <row r="13484">
          <cell r="C13484">
            <v>26</v>
          </cell>
        </row>
        <row r="13485">
          <cell r="C13485">
            <v>26</v>
          </cell>
        </row>
        <row r="13486">
          <cell r="C13486">
            <v>26</v>
          </cell>
        </row>
        <row r="13487">
          <cell r="C13487">
            <v>26</v>
          </cell>
        </row>
        <row r="13488">
          <cell r="C13488">
            <v>26</v>
          </cell>
        </row>
        <row r="13489">
          <cell r="C13489">
            <v>26</v>
          </cell>
        </row>
        <row r="13490">
          <cell r="C13490">
            <v>26</v>
          </cell>
        </row>
        <row r="13491">
          <cell r="C13491">
            <v>26</v>
          </cell>
        </row>
        <row r="13492">
          <cell r="C13492">
            <v>26</v>
          </cell>
        </row>
        <row r="13493">
          <cell r="C13493">
            <v>26</v>
          </cell>
        </row>
        <row r="13494">
          <cell r="C13494">
            <v>26</v>
          </cell>
        </row>
        <row r="13495">
          <cell r="C13495">
            <v>26</v>
          </cell>
        </row>
        <row r="13496">
          <cell r="C13496">
            <v>26</v>
          </cell>
        </row>
        <row r="13497">
          <cell r="C13497">
            <v>26</v>
          </cell>
        </row>
        <row r="13498">
          <cell r="C13498">
            <v>26</v>
          </cell>
        </row>
        <row r="13499">
          <cell r="C13499">
            <v>26</v>
          </cell>
        </row>
        <row r="13500">
          <cell r="C13500">
            <v>26</v>
          </cell>
        </row>
        <row r="13501">
          <cell r="C13501">
            <v>26</v>
          </cell>
        </row>
        <row r="13502">
          <cell r="C13502">
            <v>26</v>
          </cell>
        </row>
        <row r="13503">
          <cell r="C13503">
            <v>26</v>
          </cell>
        </row>
        <row r="13504">
          <cell r="C13504">
            <v>26</v>
          </cell>
        </row>
        <row r="13505">
          <cell r="C13505">
            <v>26</v>
          </cell>
        </row>
        <row r="13506">
          <cell r="C13506">
            <v>26</v>
          </cell>
        </row>
        <row r="13507">
          <cell r="C13507">
            <v>26</v>
          </cell>
        </row>
        <row r="13508">
          <cell r="C13508">
            <v>26</v>
          </cell>
        </row>
        <row r="13509">
          <cell r="C13509">
            <v>26</v>
          </cell>
        </row>
        <row r="13510">
          <cell r="C13510">
            <v>26</v>
          </cell>
        </row>
        <row r="13511">
          <cell r="C13511">
            <v>26</v>
          </cell>
        </row>
        <row r="13512">
          <cell r="C13512">
            <v>26</v>
          </cell>
        </row>
        <row r="13513">
          <cell r="C13513">
            <v>26</v>
          </cell>
        </row>
        <row r="13514">
          <cell r="C13514">
            <v>26</v>
          </cell>
        </row>
        <row r="13515">
          <cell r="C13515">
            <v>26</v>
          </cell>
        </row>
        <row r="13516">
          <cell r="C13516">
            <v>26</v>
          </cell>
        </row>
        <row r="13517">
          <cell r="C13517">
            <v>26</v>
          </cell>
        </row>
        <row r="13518">
          <cell r="C13518">
            <v>26</v>
          </cell>
        </row>
        <row r="13519">
          <cell r="C13519">
            <v>26</v>
          </cell>
        </row>
        <row r="13520">
          <cell r="C13520">
            <v>26</v>
          </cell>
        </row>
        <row r="13521">
          <cell r="C13521">
            <v>26</v>
          </cell>
        </row>
        <row r="13522">
          <cell r="C13522">
            <v>26</v>
          </cell>
        </row>
        <row r="13523">
          <cell r="C13523">
            <v>26</v>
          </cell>
        </row>
        <row r="13524">
          <cell r="C13524">
            <v>26</v>
          </cell>
        </row>
        <row r="13525">
          <cell r="C13525">
            <v>26</v>
          </cell>
        </row>
        <row r="13526">
          <cell r="C13526">
            <v>26</v>
          </cell>
        </row>
        <row r="13527">
          <cell r="C13527">
            <v>26</v>
          </cell>
        </row>
        <row r="13528">
          <cell r="C13528">
            <v>26</v>
          </cell>
        </row>
        <row r="13529">
          <cell r="C13529">
            <v>26</v>
          </cell>
        </row>
        <row r="13530">
          <cell r="C13530">
            <v>26</v>
          </cell>
        </row>
        <row r="13531">
          <cell r="C13531">
            <v>26</v>
          </cell>
        </row>
        <row r="13532">
          <cell r="C13532">
            <v>26</v>
          </cell>
        </row>
        <row r="13533">
          <cell r="C13533">
            <v>26</v>
          </cell>
        </row>
        <row r="13534">
          <cell r="C13534">
            <v>26</v>
          </cell>
        </row>
        <row r="13535">
          <cell r="C13535">
            <v>26</v>
          </cell>
        </row>
        <row r="13536">
          <cell r="C13536">
            <v>26</v>
          </cell>
        </row>
        <row r="13537">
          <cell r="C13537">
            <v>26</v>
          </cell>
        </row>
        <row r="13538">
          <cell r="C13538">
            <v>26</v>
          </cell>
        </row>
        <row r="13539">
          <cell r="C13539">
            <v>26</v>
          </cell>
        </row>
        <row r="13540">
          <cell r="C13540">
            <v>26</v>
          </cell>
        </row>
        <row r="13541">
          <cell r="C13541">
            <v>26</v>
          </cell>
        </row>
        <row r="13542">
          <cell r="C13542">
            <v>26</v>
          </cell>
        </row>
        <row r="13543">
          <cell r="C13543">
            <v>26</v>
          </cell>
        </row>
        <row r="13544">
          <cell r="C13544">
            <v>26</v>
          </cell>
        </row>
        <row r="13545">
          <cell r="C13545">
            <v>26</v>
          </cell>
        </row>
        <row r="13546">
          <cell r="C13546">
            <v>26</v>
          </cell>
        </row>
        <row r="13547">
          <cell r="C13547">
            <v>26</v>
          </cell>
        </row>
        <row r="13548">
          <cell r="C13548">
            <v>26</v>
          </cell>
        </row>
        <row r="13549">
          <cell r="C13549">
            <v>26</v>
          </cell>
        </row>
        <row r="13550">
          <cell r="C13550">
            <v>26</v>
          </cell>
        </row>
        <row r="13551">
          <cell r="C13551">
            <v>26</v>
          </cell>
        </row>
        <row r="13552">
          <cell r="C13552">
            <v>26</v>
          </cell>
        </row>
        <row r="13553">
          <cell r="C13553">
            <v>26</v>
          </cell>
        </row>
        <row r="13554">
          <cell r="C13554">
            <v>26</v>
          </cell>
        </row>
        <row r="13555">
          <cell r="C13555">
            <v>26</v>
          </cell>
        </row>
        <row r="13556">
          <cell r="C13556">
            <v>26</v>
          </cell>
        </row>
        <row r="13557">
          <cell r="C13557">
            <v>26</v>
          </cell>
        </row>
        <row r="13558">
          <cell r="C13558">
            <v>26</v>
          </cell>
        </row>
        <row r="13559">
          <cell r="C13559">
            <v>26</v>
          </cell>
        </row>
        <row r="13560">
          <cell r="C13560">
            <v>26</v>
          </cell>
        </row>
        <row r="13561">
          <cell r="C13561">
            <v>26</v>
          </cell>
        </row>
        <row r="13562">
          <cell r="C13562">
            <v>26</v>
          </cell>
        </row>
        <row r="13563">
          <cell r="C13563">
            <v>26</v>
          </cell>
        </row>
        <row r="13564">
          <cell r="C13564">
            <v>26</v>
          </cell>
        </row>
        <row r="13565">
          <cell r="C13565">
            <v>26</v>
          </cell>
        </row>
        <row r="13566">
          <cell r="C13566">
            <v>26</v>
          </cell>
        </row>
        <row r="13567">
          <cell r="C13567">
            <v>26</v>
          </cell>
        </row>
        <row r="13568">
          <cell r="C13568">
            <v>26</v>
          </cell>
        </row>
        <row r="13569">
          <cell r="C13569">
            <v>26</v>
          </cell>
        </row>
        <row r="13570">
          <cell r="C13570">
            <v>26</v>
          </cell>
        </row>
        <row r="13571">
          <cell r="C13571">
            <v>26</v>
          </cell>
        </row>
        <row r="13572">
          <cell r="C13572">
            <v>26</v>
          </cell>
        </row>
        <row r="13573">
          <cell r="C13573">
            <v>26</v>
          </cell>
        </row>
        <row r="13574">
          <cell r="C13574">
            <v>26</v>
          </cell>
        </row>
        <row r="13575">
          <cell r="C13575">
            <v>26</v>
          </cell>
        </row>
        <row r="13576">
          <cell r="C13576">
            <v>26</v>
          </cell>
        </row>
        <row r="13577">
          <cell r="C13577">
            <v>26</v>
          </cell>
        </row>
        <row r="13578">
          <cell r="C13578">
            <v>26</v>
          </cell>
        </row>
        <row r="13579">
          <cell r="C13579">
            <v>26</v>
          </cell>
        </row>
        <row r="13580">
          <cell r="C13580">
            <v>26</v>
          </cell>
        </row>
        <row r="13581">
          <cell r="C13581">
            <v>26</v>
          </cell>
        </row>
        <row r="13582">
          <cell r="C13582">
            <v>26</v>
          </cell>
        </row>
        <row r="13583">
          <cell r="C13583">
            <v>26</v>
          </cell>
        </row>
        <row r="13584">
          <cell r="C13584">
            <v>26</v>
          </cell>
        </row>
        <row r="13585">
          <cell r="C13585">
            <v>26</v>
          </cell>
        </row>
        <row r="13586">
          <cell r="C13586">
            <v>26</v>
          </cell>
        </row>
        <row r="13587">
          <cell r="C13587">
            <v>26</v>
          </cell>
        </row>
        <row r="13588">
          <cell r="C13588">
            <v>26</v>
          </cell>
        </row>
        <row r="13589">
          <cell r="C13589">
            <v>26</v>
          </cell>
        </row>
        <row r="13590">
          <cell r="C13590">
            <v>26</v>
          </cell>
        </row>
        <row r="13591">
          <cell r="C13591">
            <v>26</v>
          </cell>
        </row>
        <row r="13592">
          <cell r="C13592">
            <v>26</v>
          </cell>
        </row>
        <row r="13593">
          <cell r="C13593">
            <v>26</v>
          </cell>
        </row>
        <row r="13594">
          <cell r="C13594">
            <v>26</v>
          </cell>
        </row>
        <row r="13595">
          <cell r="C13595">
            <v>26</v>
          </cell>
        </row>
        <row r="13596">
          <cell r="C13596">
            <v>26</v>
          </cell>
        </row>
        <row r="13597">
          <cell r="C13597">
            <v>26</v>
          </cell>
        </row>
        <row r="13598">
          <cell r="C13598">
            <v>26</v>
          </cell>
        </row>
        <row r="13599">
          <cell r="C13599">
            <v>26</v>
          </cell>
        </row>
        <row r="13600">
          <cell r="C13600">
            <v>26</v>
          </cell>
        </row>
        <row r="13601">
          <cell r="C13601">
            <v>26</v>
          </cell>
        </row>
        <row r="13602">
          <cell r="C13602">
            <v>26</v>
          </cell>
        </row>
        <row r="13603">
          <cell r="C13603">
            <v>26</v>
          </cell>
        </row>
        <row r="13604">
          <cell r="C13604">
            <v>26</v>
          </cell>
        </row>
        <row r="13605">
          <cell r="C13605">
            <v>26</v>
          </cell>
        </row>
        <row r="13606">
          <cell r="C13606">
            <v>26</v>
          </cell>
        </row>
        <row r="13607">
          <cell r="C13607">
            <v>26</v>
          </cell>
        </row>
        <row r="13608">
          <cell r="C13608">
            <v>26</v>
          </cell>
        </row>
        <row r="13609">
          <cell r="C13609">
            <v>26</v>
          </cell>
        </row>
        <row r="13610">
          <cell r="C13610">
            <v>26</v>
          </cell>
        </row>
        <row r="13611">
          <cell r="C13611">
            <v>26</v>
          </cell>
        </row>
        <row r="13612">
          <cell r="C13612">
            <v>26</v>
          </cell>
        </row>
        <row r="13613">
          <cell r="C13613">
            <v>26</v>
          </cell>
        </row>
        <row r="13614">
          <cell r="C13614">
            <v>26</v>
          </cell>
        </row>
        <row r="13615">
          <cell r="C13615">
            <v>26</v>
          </cell>
        </row>
        <row r="13616">
          <cell r="C13616">
            <v>26</v>
          </cell>
        </row>
        <row r="13617">
          <cell r="C13617">
            <v>26</v>
          </cell>
        </row>
        <row r="13618">
          <cell r="C13618">
            <v>26</v>
          </cell>
        </row>
        <row r="13619">
          <cell r="C13619">
            <v>26</v>
          </cell>
        </row>
        <row r="13620">
          <cell r="C13620">
            <v>26</v>
          </cell>
        </row>
        <row r="13621">
          <cell r="C13621">
            <v>26</v>
          </cell>
        </row>
        <row r="13622">
          <cell r="C13622">
            <v>26</v>
          </cell>
        </row>
        <row r="13623">
          <cell r="C13623">
            <v>26</v>
          </cell>
        </row>
        <row r="13624">
          <cell r="C13624">
            <v>26</v>
          </cell>
        </row>
        <row r="13625">
          <cell r="C13625">
            <v>26</v>
          </cell>
        </row>
        <row r="13626">
          <cell r="C13626">
            <v>26</v>
          </cell>
        </row>
        <row r="13627">
          <cell r="C13627">
            <v>26</v>
          </cell>
        </row>
        <row r="13628">
          <cell r="C13628">
            <v>26</v>
          </cell>
        </row>
        <row r="13629">
          <cell r="C13629">
            <v>26</v>
          </cell>
        </row>
        <row r="13630">
          <cell r="C13630">
            <v>26</v>
          </cell>
        </row>
        <row r="13631">
          <cell r="C13631">
            <v>26</v>
          </cell>
        </row>
        <row r="13632">
          <cell r="C13632">
            <v>26</v>
          </cell>
        </row>
        <row r="13633">
          <cell r="C13633">
            <v>26</v>
          </cell>
        </row>
        <row r="13634">
          <cell r="C13634">
            <v>26</v>
          </cell>
        </row>
        <row r="13635">
          <cell r="C13635">
            <v>26</v>
          </cell>
        </row>
        <row r="13636">
          <cell r="C13636">
            <v>26</v>
          </cell>
        </row>
        <row r="13637">
          <cell r="C13637">
            <v>26</v>
          </cell>
        </row>
        <row r="13638">
          <cell r="C13638">
            <v>26</v>
          </cell>
        </row>
        <row r="13639">
          <cell r="C13639">
            <v>26</v>
          </cell>
        </row>
        <row r="13640">
          <cell r="C13640">
            <v>26</v>
          </cell>
        </row>
        <row r="13641">
          <cell r="C13641">
            <v>26</v>
          </cell>
        </row>
        <row r="13642">
          <cell r="C13642">
            <v>26</v>
          </cell>
        </row>
        <row r="13643">
          <cell r="C13643">
            <v>26</v>
          </cell>
        </row>
        <row r="13644">
          <cell r="C13644">
            <v>26</v>
          </cell>
        </row>
        <row r="13645">
          <cell r="C13645">
            <v>26</v>
          </cell>
        </row>
        <row r="13646">
          <cell r="C13646">
            <v>26</v>
          </cell>
        </row>
        <row r="13647">
          <cell r="C13647">
            <v>26</v>
          </cell>
        </row>
        <row r="13648">
          <cell r="C13648">
            <v>26</v>
          </cell>
        </row>
        <row r="13649">
          <cell r="C13649">
            <v>26</v>
          </cell>
        </row>
        <row r="13650">
          <cell r="C13650">
            <v>26</v>
          </cell>
        </row>
        <row r="13651">
          <cell r="C13651">
            <v>26</v>
          </cell>
        </row>
        <row r="13652">
          <cell r="C13652">
            <v>26</v>
          </cell>
        </row>
        <row r="13653">
          <cell r="C13653">
            <v>26</v>
          </cell>
        </row>
        <row r="13654">
          <cell r="C13654">
            <v>26</v>
          </cell>
        </row>
        <row r="13655">
          <cell r="C13655">
            <v>26</v>
          </cell>
        </row>
        <row r="13656">
          <cell r="C13656">
            <v>26</v>
          </cell>
        </row>
        <row r="13657">
          <cell r="C13657">
            <v>26</v>
          </cell>
        </row>
        <row r="13658">
          <cell r="C13658">
            <v>26</v>
          </cell>
        </row>
        <row r="13659">
          <cell r="C13659">
            <v>26</v>
          </cell>
        </row>
        <row r="13660">
          <cell r="C13660">
            <v>26</v>
          </cell>
        </row>
        <row r="13661">
          <cell r="C13661">
            <v>26</v>
          </cell>
        </row>
        <row r="13662">
          <cell r="C13662">
            <v>26</v>
          </cell>
        </row>
        <row r="13663">
          <cell r="C13663">
            <v>26</v>
          </cell>
        </row>
        <row r="13664">
          <cell r="C13664">
            <v>26</v>
          </cell>
        </row>
        <row r="13665">
          <cell r="C13665">
            <v>26</v>
          </cell>
        </row>
        <row r="13666">
          <cell r="C13666">
            <v>26</v>
          </cell>
        </row>
        <row r="13667">
          <cell r="C13667">
            <v>26</v>
          </cell>
        </row>
        <row r="13668">
          <cell r="C13668">
            <v>26</v>
          </cell>
        </row>
        <row r="13669">
          <cell r="C13669">
            <v>26</v>
          </cell>
        </row>
        <row r="13670">
          <cell r="C13670">
            <v>26</v>
          </cell>
        </row>
        <row r="13671">
          <cell r="C13671">
            <v>26</v>
          </cell>
        </row>
        <row r="13672">
          <cell r="C13672">
            <v>26</v>
          </cell>
        </row>
        <row r="13673">
          <cell r="C13673">
            <v>26</v>
          </cell>
        </row>
        <row r="13674">
          <cell r="C13674">
            <v>26</v>
          </cell>
        </row>
        <row r="13675">
          <cell r="C13675">
            <v>26</v>
          </cell>
        </row>
        <row r="13676">
          <cell r="C13676">
            <v>26</v>
          </cell>
        </row>
        <row r="13677">
          <cell r="C13677">
            <v>26</v>
          </cell>
        </row>
        <row r="13678">
          <cell r="C13678">
            <v>26</v>
          </cell>
        </row>
        <row r="13679">
          <cell r="C13679">
            <v>26</v>
          </cell>
        </row>
        <row r="13680">
          <cell r="C13680">
            <v>26</v>
          </cell>
        </row>
        <row r="13681">
          <cell r="C13681">
            <v>26</v>
          </cell>
        </row>
        <row r="13682">
          <cell r="C13682">
            <v>26</v>
          </cell>
        </row>
        <row r="13683">
          <cell r="C13683">
            <v>26</v>
          </cell>
        </row>
        <row r="13684">
          <cell r="C13684">
            <v>26</v>
          </cell>
        </row>
        <row r="13685">
          <cell r="C13685">
            <v>26</v>
          </cell>
        </row>
        <row r="13686">
          <cell r="C13686">
            <v>26</v>
          </cell>
        </row>
        <row r="13687">
          <cell r="C13687">
            <v>26</v>
          </cell>
        </row>
        <row r="13688">
          <cell r="C13688">
            <v>26</v>
          </cell>
        </row>
        <row r="13689">
          <cell r="C13689">
            <v>26</v>
          </cell>
        </row>
        <row r="13690">
          <cell r="C13690">
            <v>26</v>
          </cell>
        </row>
        <row r="13691">
          <cell r="C13691">
            <v>26</v>
          </cell>
        </row>
        <row r="13692">
          <cell r="C13692">
            <v>26</v>
          </cell>
        </row>
        <row r="13693">
          <cell r="C13693">
            <v>26</v>
          </cell>
        </row>
        <row r="13694">
          <cell r="C13694">
            <v>26</v>
          </cell>
        </row>
        <row r="13695">
          <cell r="C13695">
            <v>26</v>
          </cell>
        </row>
        <row r="13696">
          <cell r="C13696">
            <v>26</v>
          </cell>
        </row>
        <row r="13697">
          <cell r="C13697">
            <v>26</v>
          </cell>
        </row>
        <row r="13698">
          <cell r="C13698">
            <v>26</v>
          </cell>
        </row>
        <row r="13699">
          <cell r="C13699">
            <v>26</v>
          </cell>
        </row>
        <row r="13700">
          <cell r="C13700">
            <v>26</v>
          </cell>
        </row>
        <row r="13701">
          <cell r="C13701">
            <v>26</v>
          </cell>
        </row>
        <row r="13702">
          <cell r="C13702">
            <v>26</v>
          </cell>
        </row>
        <row r="13703">
          <cell r="C13703">
            <v>26</v>
          </cell>
        </row>
        <row r="13704">
          <cell r="C13704">
            <v>26</v>
          </cell>
        </row>
        <row r="13705">
          <cell r="C13705">
            <v>26</v>
          </cell>
        </row>
        <row r="13706">
          <cell r="C13706">
            <v>26</v>
          </cell>
        </row>
        <row r="13707">
          <cell r="C13707">
            <v>26</v>
          </cell>
        </row>
        <row r="13708">
          <cell r="C13708">
            <v>26</v>
          </cell>
        </row>
        <row r="13709">
          <cell r="C13709">
            <v>26</v>
          </cell>
        </row>
        <row r="13710">
          <cell r="C13710">
            <v>26</v>
          </cell>
        </row>
        <row r="13711">
          <cell r="C13711">
            <v>26</v>
          </cell>
        </row>
        <row r="13712">
          <cell r="C13712">
            <v>26</v>
          </cell>
        </row>
        <row r="13713">
          <cell r="C13713">
            <v>26</v>
          </cell>
        </row>
        <row r="13714">
          <cell r="C13714">
            <v>26</v>
          </cell>
        </row>
        <row r="13715">
          <cell r="C13715">
            <v>26</v>
          </cell>
        </row>
        <row r="13716">
          <cell r="C13716">
            <v>26</v>
          </cell>
        </row>
        <row r="13717">
          <cell r="C13717">
            <v>26</v>
          </cell>
        </row>
        <row r="13718">
          <cell r="C13718">
            <v>26</v>
          </cell>
        </row>
        <row r="13719">
          <cell r="C13719">
            <v>26</v>
          </cell>
        </row>
        <row r="13720">
          <cell r="C13720">
            <v>26</v>
          </cell>
        </row>
        <row r="13721">
          <cell r="C13721">
            <v>26</v>
          </cell>
        </row>
        <row r="13722">
          <cell r="C13722">
            <v>26</v>
          </cell>
        </row>
        <row r="13723">
          <cell r="C13723">
            <v>26</v>
          </cell>
        </row>
        <row r="13724">
          <cell r="C13724">
            <v>26</v>
          </cell>
        </row>
        <row r="13725">
          <cell r="C13725">
            <v>26</v>
          </cell>
        </row>
        <row r="13726">
          <cell r="C13726">
            <v>26</v>
          </cell>
        </row>
        <row r="13727">
          <cell r="C13727">
            <v>26</v>
          </cell>
        </row>
        <row r="13728">
          <cell r="C13728">
            <v>26</v>
          </cell>
        </row>
        <row r="13729">
          <cell r="C13729">
            <v>26</v>
          </cell>
        </row>
        <row r="13730">
          <cell r="C13730">
            <v>26</v>
          </cell>
        </row>
        <row r="13731">
          <cell r="C13731">
            <v>26</v>
          </cell>
        </row>
        <row r="13732">
          <cell r="C13732">
            <v>26</v>
          </cell>
        </row>
        <row r="13733">
          <cell r="C13733">
            <v>26</v>
          </cell>
        </row>
        <row r="13734">
          <cell r="C13734">
            <v>26</v>
          </cell>
        </row>
        <row r="13735">
          <cell r="C13735">
            <v>26</v>
          </cell>
        </row>
        <row r="13736">
          <cell r="C13736">
            <v>26</v>
          </cell>
        </row>
        <row r="13737">
          <cell r="C13737">
            <v>26</v>
          </cell>
        </row>
        <row r="13738">
          <cell r="C13738">
            <v>26</v>
          </cell>
        </row>
        <row r="13739">
          <cell r="C13739">
            <v>26</v>
          </cell>
        </row>
        <row r="13740">
          <cell r="C13740">
            <v>26</v>
          </cell>
        </row>
        <row r="13741">
          <cell r="C13741">
            <v>26</v>
          </cell>
        </row>
        <row r="13742">
          <cell r="C13742">
            <v>26</v>
          </cell>
        </row>
        <row r="13743">
          <cell r="C13743">
            <v>26</v>
          </cell>
        </row>
        <row r="13744">
          <cell r="C13744">
            <v>26</v>
          </cell>
        </row>
        <row r="13745">
          <cell r="C13745">
            <v>26</v>
          </cell>
        </row>
        <row r="13746">
          <cell r="C13746">
            <v>26</v>
          </cell>
        </row>
        <row r="13747">
          <cell r="C13747">
            <v>26</v>
          </cell>
        </row>
        <row r="13748">
          <cell r="C13748">
            <v>26</v>
          </cell>
        </row>
        <row r="13749">
          <cell r="C13749">
            <v>26</v>
          </cell>
        </row>
        <row r="13750">
          <cell r="C13750">
            <v>26</v>
          </cell>
        </row>
        <row r="13751">
          <cell r="C13751">
            <v>26</v>
          </cell>
        </row>
        <row r="13752">
          <cell r="C13752">
            <v>26</v>
          </cell>
        </row>
        <row r="13753">
          <cell r="C13753">
            <v>26</v>
          </cell>
        </row>
        <row r="13754">
          <cell r="C13754">
            <v>26</v>
          </cell>
        </row>
        <row r="13755">
          <cell r="C13755">
            <v>26</v>
          </cell>
        </row>
        <row r="13756">
          <cell r="C13756">
            <v>26</v>
          </cell>
        </row>
        <row r="13757">
          <cell r="C13757">
            <v>26</v>
          </cell>
        </row>
        <row r="13758">
          <cell r="C13758">
            <v>26</v>
          </cell>
        </row>
        <row r="13759">
          <cell r="C13759">
            <v>26</v>
          </cell>
        </row>
        <row r="13760">
          <cell r="C13760">
            <v>26</v>
          </cell>
        </row>
        <row r="13761">
          <cell r="C13761">
            <v>26</v>
          </cell>
        </row>
        <row r="13762">
          <cell r="C13762">
            <v>26</v>
          </cell>
        </row>
        <row r="13763">
          <cell r="C13763">
            <v>26</v>
          </cell>
        </row>
        <row r="13764">
          <cell r="C13764">
            <v>26</v>
          </cell>
        </row>
        <row r="13765">
          <cell r="C13765">
            <v>26</v>
          </cell>
        </row>
        <row r="13766">
          <cell r="C13766">
            <v>26</v>
          </cell>
        </row>
        <row r="13767">
          <cell r="C13767">
            <v>26</v>
          </cell>
        </row>
        <row r="13768">
          <cell r="C13768">
            <v>26</v>
          </cell>
        </row>
        <row r="13769">
          <cell r="C13769">
            <v>26</v>
          </cell>
        </row>
        <row r="13770">
          <cell r="C13770">
            <v>26</v>
          </cell>
        </row>
        <row r="13771">
          <cell r="C13771">
            <v>26</v>
          </cell>
        </row>
        <row r="13772">
          <cell r="C13772">
            <v>26</v>
          </cell>
        </row>
        <row r="13773">
          <cell r="C13773">
            <v>26</v>
          </cell>
        </row>
        <row r="13774">
          <cell r="C13774">
            <v>26</v>
          </cell>
        </row>
        <row r="13775">
          <cell r="C13775">
            <v>26</v>
          </cell>
        </row>
        <row r="13776">
          <cell r="C13776">
            <v>26</v>
          </cell>
        </row>
        <row r="13777">
          <cell r="C13777">
            <v>26</v>
          </cell>
        </row>
        <row r="13778">
          <cell r="C13778">
            <v>26</v>
          </cell>
        </row>
        <row r="13779">
          <cell r="C13779">
            <v>26</v>
          </cell>
        </row>
        <row r="13780">
          <cell r="C13780">
            <v>26</v>
          </cell>
        </row>
        <row r="13781">
          <cell r="C13781">
            <v>26</v>
          </cell>
        </row>
        <row r="13782">
          <cell r="C13782">
            <v>26</v>
          </cell>
        </row>
        <row r="13783">
          <cell r="C13783">
            <v>26</v>
          </cell>
        </row>
        <row r="13784">
          <cell r="C13784">
            <v>26</v>
          </cell>
        </row>
        <row r="13785">
          <cell r="C13785">
            <v>26</v>
          </cell>
        </row>
        <row r="13786">
          <cell r="C13786">
            <v>26</v>
          </cell>
        </row>
        <row r="13787">
          <cell r="C13787">
            <v>26</v>
          </cell>
        </row>
        <row r="13788">
          <cell r="C13788">
            <v>26</v>
          </cell>
        </row>
        <row r="13789">
          <cell r="C13789">
            <v>26</v>
          </cell>
        </row>
        <row r="13790">
          <cell r="C13790">
            <v>26</v>
          </cell>
        </row>
        <row r="13791">
          <cell r="C13791">
            <v>26</v>
          </cell>
        </row>
        <row r="13792">
          <cell r="C13792">
            <v>26</v>
          </cell>
        </row>
        <row r="13793">
          <cell r="C13793">
            <v>26</v>
          </cell>
        </row>
        <row r="13794">
          <cell r="C13794">
            <v>26</v>
          </cell>
        </row>
        <row r="13795">
          <cell r="C13795">
            <v>26</v>
          </cell>
        </row>
        <row r="13796">
          <cell r="C13796">
            <v>26</v>
          </cell>
        </row>
        <row r="13797">
          <cell r="C13797">
            <v>26</v>
          </cell>
        </row>
        <row r="13798">
          <cell r="C13798">
            <v>26</v>
          </cell>
        </row>
        <row r="13799">
          <cell r="C13799">
            <v>26</v>
          </cell>
        </row>
        <row r="13800">
          <cell r="C13800">
            <v>26</v>
          </cell>
        </row>
        <row r="13801">
          <cell r="C13801">
            <v>26</v>
          </cell>
        </row>
        <row r="13802">
          <cell r="C13802">
            <v>26</v>
          </cell>
        </row>
        <row r="13803">
          <cell r="C13803">
            <v>26</v>
          </cell>
        </row>
        <row r="13804">
          <cell r="C13804">
            <v>26</v>
          </cell>
        </row>
        <row r="13805">
          <cell r="C13805">
            <v>26</v>
          </cell>
        </row>
        <row r="13806">
          <cell r="C13806">
            <v>26</v>
          </cell>
        </row>
        <row r="13807">
          <cell r="C13807">
            <v>26</v>
          </cell>
        </row>
        <row r="13808">
          <cell r="C13808">
            <v>26</v>
          </cell>
        </row>
        <row r="13809">
          <cell r="C13809">
            <v>26</v>
          </cell>
        </row>
        <row r="13810">
          <cell r="C13810">
            <v>26</v>
          </cell>
        </row>
        <row r="13811">
          <cell r="C13811">
            <v>26</v>
          </cell>
        </row>
        <row r="13812">
          <cell r="C13812">
            <v>26</v>
          </cell>
        </row>
        <row r="13813">
          <cell r="C13813">
            <v>26</v>
          </cell>
        </row>
        <row r="13814">
          <cell r="C13814">
            <v>26</v>
          </cell>
        </row>
        <row r="13815">
          <cell r="C13815">
            <v>26</v>
          </cell>
        </row>
        <row r="13816">
          <cell r="C13816">
            <v>26</v>
          </cell>
        </row>
        <row r="13817">
          <cell r="C13817">
            <v>26</v>
          </cell>
        </row>
        <row r="13818">
          <cell r="C13818">
            <v>26</v>
          </cell>
        </row>
        <row r="13819">
          <cell r="C13819">
            <v>26</v>
          </cell>
        </row>
        <row r="13820">
          <cell r="C13820">
            <v>26</v>
          </cell>
        </row>
        <row r="13821">
          <cell r="C13821">
            <v>26</v>
          </cell>
        </row>
        <row r="13822">
          <cell r="C13822">
            <v>26</v>
          </cell>
        </row>
        <row r="13823">
          <cell r="C13823">
            <v>26</v>
          </cell>
        </row>
        <row r="13824">
          <cell r="C13824">
            <v>26</v>
          </cell>
        </row>
        <row r="13825">
          <cell r="C13825">
            <v>26</v>
          </cell>
        </row>
        <row r="13826">
          <cell r="C13826">
            <v>26</v>
          </cell>
        </row>
        <row r="13827">
          <cell r="C13827">
            <v>26</v>
          </cell>
        </row>
        <row r="13828">
          <cell r="C13828">
            <v>26</v>
          </cell>
        </row>
        <row r="13829">
          <cell r="C13829">
            <v>26</v>
          </cell>
        </row>
        <row r="13830">
          <cell r="C13830">
            <v>26</v>
          </cell>
        </row>
        <row r="13831">
          <cell r="C13831">
            <v>26</v>
          </cell>
        </row>
        <row r="13832">
          <cell r="C13832">
            <v>26</v>
          </cell>
        </row>
        <row r="13833">
          <cell r="C13833">
            <v>26</v>
          </cell>
        </row>
        <row r="13834">
          <cell r="C13834">
            <v>26</v>
          </cell>
        </row>
        <row r="13835">
          <cell r="C13835">
            <v>26</v>
          </cell>
        </row>
        <row r="13836">
          <cell r="C13836">
            <v>26</v>
          </cell>
        </row>
        <row r="13837">
          <cell r="C13837">
            <v>26</v>
          </cell>
        </row>
        <row r="13838">
          <cell r="C13838">
            <v>26</v>
          </cell>
        </row>
        <row r="13839">
          <cell r="C13839">
            <v>26</v>
          </cell>
        </row>
        <row r="13840">
          <cell r="C13840">
            <v>26</v>
          </cell>
        </row>
        <row r="13841">
          <cell r="C13841">
            <v>26</v>
          </cell>
        </row>
        <row r="13842">
          <cell r="C13842">
            <v>26</v>
          </cell>
        </row>
        <row r="13843">
          <cell r="C13843">
            <v>26</v>
          </cell>
        </row>
        <row r="13844">
          <cell r="C13844">
            <v>26</v>
          </cell>
        </row>
        <row r="13845">
          <cell r="C13845">
            <v>26</v>
          </cell>
        </row>
        <row r="13846">
          <cell r="C13846">
            <v>26</v>
          </cell>
        </row>
        <row r="13847">
          <cell r="C13847">
            <v>26</v>
          </cell>
        </row>
        <row r="13848">
          <cell r="C13848">
            <v>26</v>
          </cell>
        </row>
        <row r="13849">
          <cell r="C13849">
            <v>26</v>
          </cell>
        </row>
        <row r="13850">
          <cell r="C13850">
            <v>26</v>
          </cell>
        </row>
        <row r="13851">
          <cell r="C13851">
            <v>26</v>
          </cell>
        </row>
        <row r="13852">
          <cell r="C13852">
            <v>26</v>
          </cell>
        </row>
        <row r="13853">
          <cell r="C13853">
            <v>26</v>
          </cell>
        </row>
        <row r="13854">
          <cell r="C13854">
            <v>26</v>
          </cell>
        </row>
        <row r="13855">
          <cell r="C13855">
            <v>26</v>
          </cell>
        </row>
        <row r="13856">
          <cell r="C13856">
            <v>26</v>
          </cell>
        </row>
        <row r="13857">
          <cell r="C13857">
            <v>26</v>
          </cell>
        </row>
        <row r="13858">
          <cell r="C13858">
            <v>26</v>
          </cell>
        </row>
        <row r="13859">
          <cell r="C13859">
            <v>26</v>
          </cell>
        </row>
        <row r="13860">
          <cell r="C13860">
            <v>26</v>
          </cell>
        </row>
        <row r="13861">
          <cell r="C13861">
            <v>26</v>
          </cell>
        </row>
        <row r="13862">
          <cell r="C13862">
            <v>26</v>
          </cell>
        </row>
        <row r="13863">
          <cell r="C13863">
            <v>26</v>
          </cell>
        </row>
        <row r="13864">
          <cell r="C13864">
            <v>26</v>
          </cell>
        </row>
        <row r="13865">
          <cell r="C13865">
            <v>26</v>
          </cell>
        </row>
        <row r="13866">
          <cell r="C13866">
            <v>26</v>
          </cell>
        </row>
        <row r="13867">
          <cell r="C13867">
            <v>26</v>
          </cell>
        </row>
        <row r="13868">
          <cell r="C13868">
            <v>26</v>
          </cell>
        </row>
        <row r="13869">
          <cell r="C13869">
            <v>26</v>
          </cell>
        </row>
        <row r="13870">
          <cell r="C13870">
            <v>26</v>
          </cell>
        </row>
        <row r="13871">
          <cell r="C13871">
            <v>26</v>
          </cell>
        </row>
        <row r="13872">
          <cell r="C13872">
            <v>26</v>
          </cell>
        </row>
        <row r="13873">
          <cell r="C13873">
            <v>26</v>
          </cell>
        </row>
        <row r="13874">
          <cell r="C13874">
            <v>26</v>
          </cell>
        </row>
        <row r="13875">
          <cell r="C13875">
            <v>26</v>
          </cell>
        </row>
        <row r="13876">
          <cell r="C13876">
            <v>26</v>
          </cell>
        </row>
        <row r="13877">
          <cell r="C13877">
            <v>26</v>
          </cell>
        </row>
        <row r="13878">
          <cell r="C13878">
            <v>26</v>
          </cell>
        </row>
        <row r="13879">
          <cell r="C13879">
            <v>26</v>
          </cell>
        </row>
        <row r="13880">
          <cell r="C13880">
            <v>26</v>
          </cell>
        </row>
        <row r="13881">
          <cell r="C13881">
            <v>26</v>
          </cell>
        </row>
        <row r="13882">
          <cell r="C13882">
            <v>26</v>
          </cell>
        </row>
        <row r="13883">
          <cell r="C13883">
            <v>26</v>
          </cell>
        </row>
        <row r="13884">
          <cell r="C13884">
            <v>26</v>
          </cell>
        </row>
        <row r="13885">
          <cell r="C13885">
            <v>26</v>
          </cell>
        </row>
        <row r="13886">
          <cell r="C13886">
            <v>26</v>
          </cell>
        </row>
        <row r="13887">
          <cell r="C13887">
            <v>26</v>
          </cell>
        </row>
        <row r="13888">
          <cell r="C13888">
            <v>26</v>
          </cell>
        </row>
        <row r="13889">
          <cell r="C13889">
            <v>26</v>
          </cell>
        </row>
        <row r="13890">
          <cell r="C13890">
            <v>26</v>
          </cell>
        </row>
        <row r="13891">
          <cell r="C13891">
            <v>26</v>
          </cell>
        </row>
        <row r="13892">
          <cell r="C13892">
            <v>26</v>
          </cell>
        </row>
        <row r="13893">
          <cell r="C13893">
            <v>26</v>
          </cell>
        </row>
        <row r="13894">
          <cell r="C13894">
            <v>26</v>
          </cell>
        </row>
        <row r="13895">
          <cell r="C13895">
            <v>26</v>
          </cell>
        </row>
        <row r="13896">
          <cell r="C13896">
            <v>26</v>
          </cell>
        </row>
        <row r="13897">
          <cell r="C13897">
            <v>26</v>
          </cell>
        </row>
        <row r="13898">
          <cell r="C13898">
            <v>26</v>
          </cell>
        </row>
        <row r="13899">
          <cell r="C13899">
            <v>26</v>
          </cell>
        </row>
        <row r="13900">
          <cell r="C13900">
            <v>26</v>
          </cell>
        </row>
        <row r="13901">
          <cell r="C13901">
            <v>27</v>
          </cell>
        </row>
        <row r="13902">
          <cell r="C13902">
            <v>27</v>
          </cell>
        </row>
        <row r="13903">
          <cell r="C13903">
            <v>27</v>
          </cell>
        </row>
        <row r="13904">
          <cell r="C13904">
            <v>27</v>
          </cell>
        </row>
        <row r="13905">
          <cell r="C13905">
            <v>27</v>
          </cell>
        </row>
        <row r="13906">
          <cell r="C13906">
            <v>27</v>
          </cell>
        </row>
        <row r="13907">
          <cell r="C13907">
            <v>27</v>
          </cell>
        </row>
        <row r="13908">
          <cell r="C13908">
            <v>27</v>
          </cell>
        </row>
        <row r="13909">
          <cell r="C13909">
            <v>27</v>
          </cell>
        </row>
        <row r="13910">
          <cell r="C13910">
            <v>27</v>
          </cell>
        </row>
        <row r="13911">
          <cell r="C13911">
            <v>27</v>
          </cell>
        </row>
        <row r="13912">
          <cell r="C13912">
            <v>27</v>
          </cell>
        </row>
        <row r="13913">
          <cell r="C13913">
            <v>27</v>
          </cell>
        </row>
        <row r="13914">
          <cell r="C13914">
            <v>27</v>
          </cell>
        </row>
        <row r="13915">
          <cell r="C13915">
            <v>27</v>
          </cell>
        </row>
        <row r="13916">
          <cell r="C13916">
            <v>27</v>
          </cell>
        </row>
        <row r="13917">
          <cell r="C13917">
            <v>27</v>
          </cell>
        </row>
        <row r="13918">
          <cell r="C13918">
            <v>27</v>
          </cell>
        </row>
        <row r="13919">
          <cell r="C13919">
            <v>27</v>
          </cell>
        </row>
        <row r="13920">
          <cell r="C13920">
            <v>27</v>
          </cell>
        </row>
        <row r="13921">
          <cell r="C13921">
            <v>27</v>
          </cell>
        </row>
        <row r="13922">
          <cell r="C13922">
            <v>27</v>
          </cell>
        </row>
        <row r="13923">
          <cell r="C13923">
            <v>27</v>
          </cell>
        </row>
        <row r="13924">
          <cell r="C13924">
            <v>27</v>
          </cell>
        </row>
        <row r="13925">
          <cell r="C13925">
            <v>27</v>
          </cell>
        </row>
        <row r="13926">
          <cell r="C13926">
            <v>27</v>
          </cell>
        </row>
        <row r="13927">
          <cell r="C13927">
            <v>27</v>
          </cell>
        </row>
        <row r="13928">
          <cell r="C13928">
            <v>27</v>
          </cell>
        </row>
        <row r="13929">
          <cell r="C13929">
            <v>27</v>
          </cell>
        </row>
        <row r="13930">
          <cell r="C13930">
            <v>27</v>
          </cell>
        </row>
        <row r="13931">
          <cell r="C13931">
            <v>27</v>
          </cell>
        </row>
        <row r="13932">
          <cell r="C13932">
            <v>27</v>
          </cell>
        </row>
        <row r="13933">
          <cell r="C13933">
            <v>27</v>
          </cell>
        </row>
        <row r="13934">
          <cell r="C13934">
            <v>27</v>
          </cell>
        </row>
        <row r="13935">
          <cell r="C13935">
            <v>27</v>
          </cell>
        </row>
        <row r="13936">
          <cell r="C13936">
            <v>27</v>
          </cell>
        </row>
        <row r="13937">
          <cell r="C13937">
            <v>27</v>
          </cell>
        </row>
        <row r="13938">
          <cell r="C13938">
            <v>27</v>
          </cell>
        </row>
        <row r="13939">
          <cell r="C13939">
            <v>27</v>
          </cell>
        </row>
        <row r="13940">
          <cell r="C13940">
            <v>27</v>
          </cell>
        </row>
        <row r="13941">
          <cell r="C13941">
            <v>27</v>
          </cell>
        </row>
        <row r="13942">
          <cell r="C13942">
            <v>27</v>
          </cell>
        </row>
        <row r="13943">
          <cell r="C13943">
            <v>27</v>
          </cell>
        </row>
        <row r="13944">
          <cell r="C13944">
            <v>27</v>
          </cell>
        </row>
        <row r="13945">
          <cell r="C13945">
            <v>27</v>
          </cell>
        </row>
        <row r="13946">
          <cell r="C13946">
            <v>27</v>
          </cell>
        </row>
        <row r="13947">
          <cell r="C13947">
            <v>27</v>
          </cell>
        </row>
        <row r="13948">
          <cell r="C13948">
            <v>27</v>
          </cell>
        </row>
        <row r="13949">
          <cell r="C13949">
            <v>27</v>
          </cell>
        </row>
        <row r="13950">
          <cell r="C13950">
            <v>27</v>
          </cell>
        </row>
        <row r="13951">
          <cell r="C13951">
            <v>27</v>
          </cell>
        </row>
        <row r="13952">
          <cell r="C13952">
            <v>27</v>
          </cell>
        </row>
        <row r="13953">
          <cell r="C13953">
            <v>27</v>
          </cell>
        </row>
        <row r="13954">
          <cell r="C13954">
            <v>27</v>
          </cell>
        </row>
        <row r="13955">
          <cell r="C13955">
            <v>27</v>
          </cell>
        </row>
        <row r="13956">
          <cell r="C13956">
            <v>27</v>
          </cell>
        </row>
        <row r="13957">
          <cell r="C13957">
            <v>27</v>
          </cell>
        </row>
        <row r="13958">
          <cell r="C13958">
            <v>27</v>
          </cell>
        </row>
        <row r="13959">
          <cell r="C13959">
            <v>27</v>
          </cell>
        </row>
        <row r="13960">
          <cell r="C13960">
            <v>27</v>
          </cell>
        </row>
        <row r="13961">
          <cell r="C13961">
            <v>27</v>
          </cell>
        </row>
        <row r="13962">
          <cell r="C13962">
            <v>27</v>
          </cell>
        </row>
        <row r="13963">
          <cell r="C13963">
            <v>27</v>
          </cell>
        </row>
        <row r="13964">
          <cell r="C13964">
            <v>27</v>
          </cell>
        </row>
        <row r="13965">
          <cell r="C13965">
            <v>27</v>
          </cell>
        </row>
        <row r="13966">
          <cell r="C13966">
            <v>27</v>
          </cell>
        </row>
        <row r="13967">
          <cell r="C13967">
            <v>27</v>
          </cell>
        </row>
        <row r="13968">
          <cell r="C13968">
            <v>27</v>
          </cell>
        </row>
        <row r="13969">
          <cell r="C13969">
            <v>27</v>
          </cell>
        </row>
        <row r="13970">
          <cell r="C13970">
            <v>27</v>
          </cell>
        </row>
        <row r="13971">
          <cell r="C13971">
            <v>27</v>
          </cell>
        </row>
        <row r="13972">
          <cell r="C13972">
            <v>27</v>
          </cell>
        </row>
        <row r="13973">
          <cell r="C13973">
            <v>27</v>
          </cell>
        </row>
        <row r="13974">
          <cell r="C13974">
            <v>27</v>
          </cell>
        </row>
        <row r="13975">
          <cell r="C13975">
            <v>27</v>
          </cell>
        </row>
        <row r="13976">
          <cell r="C13976">
            <v>27</v>
          </cell>
        </row>
        <row r="13977">
          <cell r="C13977">
            <v>27</v>
          </cell>
        </row>
        <row r="13978">
          <cell r="C13978">
            <v>27</v>
          </cell>
        </row>
        <row r="13979">
          <cell r="C13979">
            <v>27</v>
          </cell>
        </row>
        <row r="13980">
          <cell r="C13980">
            <v>27</v>
          </cell>
        </row>
        <row r="13981">
          <cell r="C13981">
            <v>27</v>
          </cell>
        </row>
        <row r="13982">
          <cell r="C13982">
            <v>27</v>
          </cell>
        </row>
        <row r="13983">
          <cell r="C13983">
            <v>27</v>
          </cell>
        </row>
        <row r="13984">
          <cell r="C13984">
            <v>27</v>
          </cell>
        </row>
        <row r="13985">
          <cell r="C13985">
            <v>27</v>
          </cell>
        </row>
        <row r="13986">
          <cell r="C13986">
            <v>27</v>
          </cell>
        </row>
        <row r="13987">
          <cell r="C13987">
            <v>27</v>
          </cell>
        </row>
        <row r="13988">
          <cell r="C13988">
            <v>27</v>
          </cell>
        </row>
        <row r="13989">
          <cell r="C13989">
            <v>27</v>
          </cell>
        </row>
        <row r="13990">
          <cell r="C13990">
            <v>27</v>
          </cell>
        </row>
        <row r="13991">
          <cell r="C13991">
            <v>27</v>
          </cell>
        </row>
        <row r="13992">
          <cell r="C13992">
            <v>27</v>
          </cell>
        </row>
        <row r="13993">
          <cell r="C13993">
            <v>27</v>
          </cell>
        </row>
        <row r="13994">
          <cell r="C13994">
            <v>27</v>
          </cell>
        </row>
        <row r="13995">
          <cell r="C13995">
            <v>27</v>
          </cell>
        </row>
        <row r="13996">
          <cell r="C13996">
            <v>27</v>
          </cell>
        </row>
        <row r="13997">
          <cell r="C13997">
            <v>27</v>
          </cell>
        </row>
        <row r="13998">
          <cell r="C13998">
            <v>27</v>
          </cell>
        </row>
        <row r="13999">
          <cell r="C13999">
            <v>27</v>
          </cell>
        </row>
        <row r="14000">
          <cell r="C14000">
            <v>27</v>
          </cell>
        </row>
        <row r="14001">
          <cell r="C14001">
            <v>27</v>
          </cell>
        </row>
        <row r="14002">
          <cell r="C14002">
            <v>27</v>
          </cell>
        </row>
        <row r="14003">
          <cell r="C14003">
            <v>27</v>
          </cell>
        </row>
        <row r="14004">
          <cell r="C14004">
            <v>27</v>
          </cell>
        </row>
        <row r="14005">
          <cell r="C14005">
            <v>27</v>
          </cell>
        </row>
        <row r="14006">
          <cell r="C14006">
            <v>27</v>
          </cell>
        </row>
        <row r="14007">
          <cell r="C14007">
            <v>27</v>
          </cell>
        </row>
        <row r="14008">
          <cell r="C14008">
            <v>27</v>
          </cell>
        </row>
        <row r="14009">
          <cell r="C14009">
            <v>27</v>
          </cell>
        </row>
        <row r="14010">
          <cell r="C14010">
            <v>27</v>
          </cell>
        </row>
        <row r="14011">
          <cell r="C14011">
            <v>27</v>
          </cell>
        </row>
        <row r="14012">
          <cell r="C14012">
            <v>27</v>
          </cell>
        </row>
        <row r="14013">
          <cell r="C14013">
            <v>27</v>
          </cell>
        </row>
        <row r="14014">
          <cell r="C14014">
            <v>27</v>
          </cell>
        </row>
        <row r="14015">
          <cell r="C14015">
            <v>27</v>
          </cell>
        </row>
        <row r="14016">
          <cell r="C14016">
            <v>27</v>
          </cell>
        </row>
        <row r="14017">
          <cell r="C14017">
            <v>27</v>
          </cell>
        </row>
        <row r="14018">
          <cell r="C14018">
            <v>27</v>
          </cell>
        </row>
        <row r="14019">
          <cell r="C14019">
            <v>27</v>
          </cell>
        </row>
        <row r="14020">
          <cell r="C14020">
            <v>27</v>
          </cell>
        </row>
        <row r="14021">
          <cell r="C14021">
            <v>27</v>
          </cell>
        </row>
        <row r="14022">
          <cell r="C14022">
            <v>27</v>
          </cell>
        </row>
        <row r="14023">
          <cell r="C14023">
            <v>27</v>
          </cell>
        </row>
        <row r="14024">
          <cell r="C14024">
            <v>27</v>
          </cell>
        </row>
        <row r="14025">
          <cell r="C14025">
            <v>27</v>
          </cell>
        </row>
        <row r="14026">
          <cell r="C14026">
            <v>27</v>
          </cell>
        </row>
        <row r="14027">
          <cell r="C14027">
            <v>27</v>
          </cell>
        </row>
        <row r="14028">
          <cell r="C14028">
            <v>27</v>
          </cell>
        </row>
        <row r="14029">
          <cell r="C14029">
            <v>27</v>
          </cell>
        </row>
        <row r="14030">
          <cell r="C14030">
            <v>27</v>
          </cell>
        </row>
        <row r="14031">
          <cell r="C14031">
            <v>27</v>
          </cell>
        </row>
        <row r="14032">
          <cell r="C14032">
            <v>27</v>
          </cell>
        </row>
        <row r="14033">
          <cell r="C14033">
            <v>27</v>
          </cell>
        </row>
        <row r="14034">
          <cell r="C14034">
            <v>27</v>
          </cell>
        </row>
        <row r="14035">
          <cell r="C14035">
            <v>27</v>
          </cell>
        </row>
        <row r="14036">
          <cell r="C14036">
            <v>27</v>
          </cell>
        </row>
        <row r="14037">
          <cell r="C14037">
            <v>27</v>
          </cell>
        </row>
        <row r="14038">
          <cell r="C14038">
            <v>27</v>
          </cell>
        </row>
        <row r="14039">
          <cell r="C14039">
            <v>27</v>
          </cell>
        </row>
        <row r="14040">
          <cell r="C14040">
            <v>27</v>
          </cell>
        </row>
        <row r="14041">
          <cell r="C14041">
            <v>27</v>
          </cell>
        </row>
        <row r="14042">
          <cell r="C14042">
            <v>27</v>
          </cell>
        </row>
        <row r="14043">
          <cell r="C14043">
            <v>27</v>
          </cell>
        </row>
        <row r="14044">
          <cell r="C14044">
            <v>27</v>
          </cell>
        </row>
        <row r="14045">
          <cell r="C14045">
            <v>27</v>
          </cell>
        </row>
        <row r="14046">
          <cell r="C14046">
            <v>27</v>
          </cell>
        </row>
        <row r="14047">
          <cell r="C14047">
            <v>27</v>
          </cell>
        </row>
        <row r="14048">
          <cell r="C14048">
            <v>27</v>
          </cell>
        </row>
        <row r="14049">
          <cell r="C14049">
            <v>27</v>
          </cell>
        </row>
        <row r="14050">
          <cell r="C14050">
            <v>27</v>
          </cell>
        </row>
        <row r="14051">
          <cell r="C14051">
            <v>27</v>
          </cell>
        </row>
        <row r="14052">
          <cell r="C14052">
            <v>27</v>
          </cell>
        </row>
        <row r="14053">
          <cell r="C14053">
            <v>27</v>
          </cell>
        </row>
        <row r="14054">
          <cell r="C14054">
            <v>27</v>
          </cell>
        </row>
        <row r="14055">
          <cell r="C14055">
            <v>27</v>
          </cell>
        </row>
        <row r="14056">
          <cell r="C14056">
            <v>27</v>
          </cell>
        </row>
        <row r="14057">
          <cell r="C14057">
            <v>27</v>
          </cell>
        </row>
        <row r="14058">
          <cell r="C14058">
            <v>27</v>
          </cell>
        </row>
        <row r="14059">
          <cell r="C14059">
            <v>27</v>
          </cell>
        </row>
        <row r="14060">
          <cell r="C14060">
            <v>27</v>
          </cell>
        </row>
        <row r="14061">
          <cell r="C14061">
            <v>27</v>
          </cell>
        </row>
        <row r="14062">
          <cell r="C14062">
            <v>27</v>
          </cell>
        </row>
        <row r="14063">
          <cell r="C14063">
            <v>27</v>
          </cell>
        </row>
        <row r="14064">
          <cell r="C14064">
            <v>27</v>
          </cell>
        </row>
        <row r="14065">
          <cell r="C14065">
            <v>27</v>
          </cell>
        </row>
        <row r="14066">
          <cell r="C14066">
            <v>27</v>
          </cell>
        </row>
        <row r="14067">
          <cell r="C14067">
            <v>27</v>
          </cell>
        </row>
        <row r="14068">
          <cell r="C14068">
            <v>27</v>
          </cell>
        </row>
        <row r="14069">
          <cell r="C14069">
            <v>27</v>
          </cell>
        </row>
        <row r="14070">
          <cell r="C14070">
            <v>27</v>
          </cell>
        </row>
        <row r="14071">
          <cell r="C14071">
            <v>27</v>
          </cell>
        </row>
        <row r="14072">
          <cell r="C14072">
            <v>27</v>
          </cell>
        </row>
        <row r="14073">
          <cell r="C14073">
            <v>27</v>
          </cell>
        </row>
        <row r="14074">
          <cell r="C14074">
            <v>27</v>
          </cell>
        </row>
        <row r="14075">
          <cell r="C14075">
            <v>27</v>
          </cell>
        </row>
        <row r="14076">
          <cell r="C14076">
            <v>27</v>
          </cell>
        </row>
        <row r="14077">
          <cell r="C14077">
            <v>27</v>
          </cell>
        </row>
        <row r="14078">
          <cell r="C14078">
            <v>27</v>
          </cell>
        </row>
        <row r="14079">
          <cell r="C14079">
            <v>27</v>
          </cell>
        </row>
        <row r="14080">
          <cell r="C14080">
            <v>27</v>
          </cell>
        </row>
        <row r="14081">
          <cell r="C14081">
            <v>27</v>
          </cell>
        </row>
        <row r="14082">
          <cell r="C14082">
            <v>27</v>
          </cell>
        </row>
        <row r="14083">
          <cell r="C14083">
            <v>27</v>
          </cell>
        </row>
        <row r="14084">
          <cell r="C14084">
            <v>27</v>
          </cell>
        </row>
        <row r="14085">
          <cell r="C14085">
            <v>27</v>
          </cell>
        </row>
        <row r="14086">
          <cell r="C14086">
            <v>27</v>
          </cell>
        </row>
        <row r="14087">
          <cell r="C14087">
            <v>27</v>
          </cell>
        </row>
        <row r="14088">
          <cell r="C14088">
            <v>27</v>
          </cell>
        </row>
        <row r="14089">
          <cell r="C14089">
            <v>27</v>
          </cell>
        </row>
        <row r="14090">
          <cell r="C14090">
            <v>27</v>
          </cell>
        </row>
        <row r="14091">
          <cell r="C14091">
            <v>27</v>
          </cell>
        </row>
        <row r="14092">
          <cell r="C14092">
            <v>27</v>
          </cell>
        </row>
        <row r="14093">
          <cell r="C14093">
            <v>27</v>
          </cell>
        </row>
        <row r="14094">
          <cell r="C14094">
            <v>27</v>
          </cell>
        </row>
        <row r="14095">
          <cell r="C14095">
            <v>27</v>
          </cell>
        </row>
        <row r="14096">
          <cell r="C14096">
            <v>27</v>
          </cell>
        </row>
        <row r="14097">
          <cell r="C14097">
            <v>27</v>
          </cell>
        </row>
        <row r="14098">
          <cell r="C14098">
            <v>27</v>
          </cell>
        </row>
        <row r="14099">
          <cell r="C14099">
            <v>27</v>
          </cell>
        </row>
        <row r="14100">
          <cell r="C14100">
            <v>27</v>
          </cell>
        </row>
        <row r="14101">
          <cell r="C14101">
            <v>27</v>
          </cell>
        </row>
        <row r="14102">
          <cell r="C14102">
            <v>27</v>
          </cell>
        </row>
        <row r="14103">
          <cell r="C14103">
            <v>27</v>
          </cell>
        </row>
        <row r="14104">
          <cell r="C14104">
            <v>27</v>
          </cell>
        </row>
        <row r="14105">
          <cell r="C14105">
            <v>27</v>
          </cell>
        </row>
        <row r="14106">
          <cell r="C14106">
            <v>27</v>
          </cell>
        </row>
        <row r="14107">
          <cell r="C14107">
            <v>27</v>
          </cell>
        </row>
        <row r="14108">
          <cell r="C14108">
            <v>27</v>
          </cell>
        </row>
        <row r="14109">
          <cell r="C14109">
            <v>27</v>
          </cell>
        </row>
        <row r="14110">
          <cell r="C14110">
            <v>27</v>
          </cell>
        </row>
        <row r="14111">
          <cell r="C14111">
            <v>27</v>
          </cell>
        </row>
        <row r="14112">
          <cell r="C14112">
            <v>27</v>
          </cell>
        </row>
        <row r="14113">
          <cell r="C14113">
            <v>27</v>
          </cell>
        </row>
        <row r="14114">
          <cell r="C14114">
            <v>27</v>
          </cell>
        </row>
        <row r="14115">
          <cell r="C14115">
            <v>27</v>
          </cell>
        </row>
        <row r="14116">
          <cell r="C14116">
            <v>27</v>
          </cell>
        </row>
        <row r="14117">
          <cell r="C14117">
            <v>27</v>
          </cell>
        </row>
        <row r="14118">
          <cell r="C14118">
            <v>27</v>
          </cell>
        </row>
        <row r="14119">
          <cell r="C14119">
            <v>27</v>
          </cell>
        </row>
        <row r="14120">
          <cell r="C14120">
            <v>27</v>
          </cell>
        </row>
        <row r="14121">
          <cell r="C14121">
            <v>27</v>
          </cell>
        </row>
        <row r="14122">
          <cell r="C14122">
            <v>27</v>
          </cell>
        </row>
        <row r="14123">
          <cell r="C14123">
            <v>27</v>
          </cell>
        </row>
        <row r="14124">
          <cell r="C14124">
            <v>27</v>
          </cell>
        </row>
        <row r="14125">
          <cell r="C14125">
            <v>27</v>
          </cell>
        </row>
        <row r="14126">
          <cell r="C14126">
            <v>27</v>
          </cell>
        </row>
        <row r="14127">
          <cell r="C14127">
            <v>27</v>
          </cell>
        </row>
        <row r="14128">
          <cell r="C14128">
            <v>27</v>
          </cell>
        </row>
        <row r="14129">
          <cell r="C14129">
            <v>27</v>
          </cell>
        </row>
        <row r="14130">
          <cell r="C14130">
            <v>27</v>
          </cell>
        </row>
        <row r="14131">
          <cell r="C14131">
            <v>27</v>
          </cell>
        </row>
        <row r="14132">
          <cell r="C14132">
            <v>27</v>
          </cell>
        </row>
        <row r="14133">
          <cell r="C14133">
            <v>27</v>
          </cell>
        </row>
        <row r="14134">
          <cell r="C14134">
            <v>27</v>
          </cell>
        </row>
        <row r="14135">
          <cell r="C14135">
            <v>27</v>
          </cell>
        </row>
        <row r="14136">
          <cell r="C14136">
            <v>27</v>
          </cell>
        </row>
        <row r="14137">
          <cell r="C14137">
            <v>27</v>
          </cell>
        </row>
        <row r="14138">
          <cell r="C14138">
            <v>27</v>
          </cell>
        </row>
        <row r="14139">
          <cell r="C14139">
            <v>27</v>
          </cell>
        </row>
        <row r="14140">
          <cell r="C14140">
            <v>27</v>
          </cell>
        </row>
        <row r="14141">
          <cell r="C14141">
            <v>27</v>
          </cell>
        </row>
        <row r="14142">
          <cell r="C14142">
            <v>27</v>
          </cell>
        </row>
        <row r="14143">
          <cell r="C14143">
            <v>27</v>
          </cell>
        </row>
        <row r="14144">
          <cell r="C14144">
            <v>27</v>
          </cell>
        </row>
        <row r="14145">
          <cell r="C14145">
            <v>27</v>
          </cell>
        </row>
        <row r="14146">
          <cell r="C14146">
            <v>27</v>
          </cell>
        </row>
        <row r="14147">
          <cell r="C14147">
            <v>27</v>
          </cell>
        </row>
        <row r="14148">
          <cell r="C14148">
            <v>27</v>
          </cell>
        </row>
        <row r="14149">
          <cell r="C14149">
            <v>27</v>
          </cell>
        </row>
        <row r="14150">
          <cell r="C14150">
            <v>27</v>
          </cell>
        </row>
        <row r="14151">
          <cell r="C14151">
            <v>27</v>
          </cell>
        </row>
        <row r="14152">
          <cell r="C14152">
            <v>27</v>
          </cell>
        </row>
        <row r="14153">
          <cell r="C14153">
            <v>27</v>
          </cell>
        </row>
        <row r="14154">
          <cell r="C14154">
            <v>27</v>
          </cell>
        </row>
        <row r="14155">
          <cell r="C14155">
            <v>27</v>
          </cell>
        </row>
        <row r="14156">
          <cell r="C14156">
            <v>27</v>
          </cell>
        </row>
        <row r="14157">
          <cell r="C14157">
            <v>27</v>
          </cell>
        </row>
        <row r="14158">
          <cell r="C14158">
            <v>27</v>
          </cell>
        </row>
        <row r="14159">
          <cell r="C14159">
            <v>27</v>
          </cell>
        </row>
        <row r="14160">
          <cell r="C14160">
            <v>27</v>
          </cell>
        </row>
        <row r="14161">
          <cell r="C14161">
            <v>27</v>
          </cell>
        </row>
        <row r="14162">
          <cell r="C14162">
            <v>27</v>
          </cell>
        </row>
        <row r="14163">
          <cell r="C14163">
            <v>27</v>
          </cell>
        </row>
        <row r="14164">
          <cell r="C14164">
            <v>27</v>
          </cell>
        </row>
        <row r="14165">
          <cell r="C14165">
            <v>27</v>
          </cell>
        </row>
        <row r="14166">
          <cell r="C14166">
            <v>27</v>
          </cell>
        </row>
        <row r="14167">
          <cell r="C14167">
            <v>27</v>
          </cell>
        </row>
        <row r="14168">
          <cell r="C14168">
            <v>27</v>
          </cell>
        </row>
        <row r="14169">
          <cell r="C14169">
            <v>27</v>
          </cell>
        </row>
        <row r="14170">
          <cell r="C14170">
            <v>27</v>
          </cell>
        </row>
        <row r="14171">
          <cell r="C14171">
            <v>27</v>
          </cell>
        </row>
        <row r="14172">
          <cell r="C14172">
            <v>27</v>
          </cell>
        </row>
        <row r="14173">
          <cell r="C14173">
            <v>27</v>
          </cell>
        </row>
        <row r="14174">
          <cell r="C14174">
            <v>27</v>
          </cell>
        </row>
        <row r="14175">
          <cell r="C14175">
            <v>27</v>
          </cell>
        </row>
        <row r="14176">
          <cell r="C14176">
            <v>27</v>
          </cell>
        </row>
        <row r="14177">
          <cell r="C14177">
            <v>27</v>
          </cell>
        </row>
        <row r="14178">
          <cell r="C14178">
            <v>27</v>
          </cell>
        </row>
        <row r="14179">
          <cell r="C14179">
            <v>27</v>
          </cell>
        </row>
        <row r="14180">
          <cell r="C14180">
            <v>27</v>
          </cell>
        </row>
        <row r="14181">
          <cell r="C14181">
            <v>27</v>
          </cell>
        </row>
        <row r="14182">
          <cell r="C14182">
            <v>27</v>
          </cell>
        </row>
        <row r="14183">
          <cell r="C14183">
            <v>27</v>
          </cell>
        </row>
        <row r="14184">
          <cell r="C14184">
            <v>27</v>
          </cell>
        </row>
        <row r="14185">
          <cell r="C14185">
            <v>27</v>
          </cell>
        </row>
        <row r="14186">
          <cell r="C14186">
            <v>27</v>
          </cell>
        </row>
        <row r="14187">
          <cell r="C14187">
            <v>27</v>
          </cell>
        </row>
        <row r="14188">
          <cell r="C14188">
            <v>27</v>
          </cell>
        </row>
        <row r="14189">
          <cell r="C14189">
            <v>27</v>
          </cell>
        </row>
        <row r="14190">
          <cell r="C14190">
            <v>27</v>
          </cell>
        </row>
        <row r="14191">
          <cell r="C14191">
            <v>27</v>
          </cell>
        </row>
        <row r="14192">
          <cell r="C14192">
            <v>27</v>
          </cell>
        </row>
        <row r="14193">
          <cell r="C14193">
            <v>27</v>
          </cell>
        </row>
        <row r="14194">
          <cell r="C14194">
            <v>27</v>
          </cell>
        </row>
        <row r="14195">
          <cell r="C14195">
            <v>27</v>
          </cell>
        </row>
        <row r="14196">
          <cell r="C14196">
            <v>27</v>
          </cell>
        </row>
        <row r="14197">
          <cell r="C14197">
            <v>27</v>
          </cell>
        </row>
        <row r="14198">
          <cell r="C14198">
            <v>27</v>
          </cell>
        </row>
        <row r="14199">
          <cell r="C14199">
            <v>27</v>
          </cell>
        </row>
        <row r="14200">
          <cell r="C14200">
            <v>27</v>
          </cell>
        </row>
        <row r="14201">
          <cell r="C14201">
            <v>27</v>
          </cell>
        </row>
        <row r="14202">
          <cell r="C14202">
            <v>27</v>
          </cell>
        </row>
        <row r="14203">
          <cell r="C14203">
            <v>27</v>
          </cell>
        </row>
        <row r="14204">
          <cell r="C14204">
            <v>27</v>
          </cell>
        </row>
        <row r="14205">
          <cell r="C14205">
            <v>27</v>
          </cell>
        </row>
        <row r="14206">
          <cell r="C14206">
            <v>27</v>
          </cell>
        </row>
        <row r="14207">
          <cell r="C14207">
            <v>27</v>
          </cell>
        </row>
        <row r="14208">
          <cell r="C14208">
            <v>27</v>
          </cell>
        </row>
        <row r="14209">
          <cell r="C14209">
            <v>27</v>
          </cell>
        </row>
        <row r="14210">
          <cell r="C14210">
            <v>27</v>
          </cell>
        </row>
        <row r="14211">
          <cell r="C14211">
            <v>27</v>
          </cell>
        </row>
        <row r="14212">
          <cell r="C14212">
            <v>27</v>
          </cell>
        </row>
        <row r="14213">
          <cell r="C14213">
            <v>27</v>
          </cell>
        </row>
        <row r="14214">
          <cell r="C14214">
            <v>27</v>
          </cell>
        </row>
        <row r="14215">
          <cell r="C14215">
            <v>27</v>
          </cell>
        </row>
        <row r="14216">
          <cell r="C14216">
            <v>27</v>
          </cell>
        </row>
        <row r="14217">
          <cell r="C14217">
            <v>27</v>
          </cell>
        </row>
        <row r="14218">
          <cell r="C14218">
            <v>27</v>
          </cell>
        </row>
        <row r="14219">
          <cell r="C14219">
            <v>27</v>
          </cell>
        </row>
        <row r="14220">
          <cell r="C14220">
            <v>27</v>
          </cell>
        </row>
        <row r="14221">
          <cell r="C14221">
            <v>27</v>
          </cell>
        </row>
        <row r="14222">
          <cell r="C14222">
            <v>27</v>
          </cell>
        </row>
        <row r="14223">
          <cell r="C14223">
            <v>27</v>
          </cell>
        </row>
        <row r="14224">
          <cell r="C14224">
            <v>27</v>
          </cell>
        </row>
        <row r="14225">
          <cell r="C14225">
            <v>27</v>
          </cell>
        </row>
        <row r="14226">
          <cell r="C14226">
            <v>27</v>
          </cell>
        </row>
        <row r="14227">
          <cell r="C14227">
            <v>27</v>
          </cell>
        </row>
        <row r="14228">
          <cell r="C14228">
            <v>27</v>
          </cell>
        </row>
        <row r="14229">
          <cell r="C14229">
            <v>27</v>
          </cell>
        </row>
        <row r="14230">
          <cell r="C14230">
            <v>27</v>
          </cell>
        </row>
        <row r="14231">
          <cell r="C14231">
            <v>27</v>
          </cell>
        </row>
        <row r="14232">
          <cell r="C14232">
            <v>27</v>
          </cell>
        </row>
        <row r="14233">
          <cell r="C14233">
            <v>27</v>
          </cell>
        </row>
        <row r="14234">
          <cell r="C14234">
            <v>27</v>
          </cell>
        </row>
        <row r="14235">
          <cell r="C14235">
            <v>27</v>
          </cell>
        </row>
        <row r="14236">
          <cell r="C14236">
            <v>27</v>
          </cell>
        </row>
        <row r="14237">
          <cell r="C14237">
            <v>27</v>
          </cell>
        </row>
        <row r="14238">
          <cell r="C14238">
            <v>27</v>
          </cell>
        </row>
        <row r="14239">
          <cell r="C14239">
            <v>27</v>
          </cell>
        </row>
        <row r="14240">
          <cell r="C14240">
            <v>27</v>
          </cell>
        </row>
        <row r="14241">
          <cell r="C14241">
            <v>27</v>
          </cell>
        </row>
        <row r="14242">
          <cell r="C14242">
            <v>27</v>
          </cell>
        </row>
        <row r="14243">
          <cell r="C14243">
            <v>27</v>
          </cell>
        </row>
        <row r="14244">
          <cell r="C14244">
            <v>27</v>
          </cell>
        </row>
        <row r="14245">
          <cell r="C14245">
            <v>27</v>
          </cell>
        </row>
        <row r="14246">
          <cell r="C14246">
            <v>27</v>
          </cell>
        </row>
        <row r="14247">
          <cell r="C14247">
            <v>27</v>
          </cell>
        </row>
        <row r="14248">
          <cell r="C14248">
            <v>27</v>
          </cell>
        </row>
        <row r="14249">
          <cell r="C14249">
            <v>27</v>
          </cell>
        </row>
        <row r="14250">
          <cell r="C14250">
            <v>27</v>
          </cell>
        </row>
        <row r="14251">
          <cell r="C14251">
            <v>27</v>
          </cell>
        </row>
        <row r="14252">
          <cell r="C14252">
            <v>27</v>
          </cell>
        </row>
        <row r="14253">
          <cell r="C14253">
            <v>27</v>
          </cell>
        </row>
        <row r="14254">
          <cell r="C14254">
            <v>27</v>
          </cell>
        </row>
        <row r="14255">
          <cell r="C14255">
            <v>27</v>
          </cell>
        </row>
        <row r="14256">
          <cell r="C14256">
            <v>27</v>
          </cell>
        </row>
        <row r="14257">
          <cell r="C14257">
            <v>27</v>
          </cell>
        </row>
        <row r="14258">
          <cell r="C14258">
            <v>27</v>
          </cell>
        </row>
        <row r="14259">
          <cell r="C14259">
            <v>27</v>
          </cell>
        </row>
        <row r="14260">
          <cell r="C14260">
            <v>27</v>
          </cell>
        </row>
        <row r="14261">
          <cell r="C14261">
            <v>27</v>
          </cell>
        </row>
        <row r="14262">
          <cell r="C14262">
            <v>27</v>
          </cell>
        </row>
        <row r="14263">
          <cell r="C14263">
            <v>27</v>
          </cell>
        </row>
        <row r="14264">
          <cell r="C14264">
            <v>27</v>
          </cell>
        </row>
        <row r="14265">
          <cell r="C14265">
            <v>27</v>
          </cell>
        </row>
        <row r="14266">
          <cell r="C14266">
            <v>27</v>
          </cell>
        </row>
        <row r="14267">
          <cell r="C14267">
            <v>27</v>
          </cell>
        </row>
        <row r="14268">
          <cell r="C14268">
            <v>27</v>
          </cell>
        </row>
        <row r="14269">
          <cell r="C14269">
            <v>27</v>
          </cell>
        </row>
        <row r="14270">
          <cell r="C14270">
            <v>27</v>
          </cell>
        </row>
        <row r="14271">
          <cell r="C14271">
            <v>27</v>
          </cell>
        </row>
        <row r="14272">
          <cell r="C14272">
            <v>27</v>
          </cell>
        </row>
        <row r="14273">
          <cell r="C14273">
            <v>27</v>
          </cell>
        </row>
        <row r="14274">
          <cell r="C14274">
            <v>27</v>
          </cell>
        </row>
        <row r="14275">
          <cell r="C14275">
            <v>27</v>
          </cell>
        </row>
        <row r="14276">
          <cell r="C14276">
            <v>27</v>
          </cell>
        </row>
        <row r="14277">
          <cell r="C14277">
            <v>27</v>
          </cell>
        </row>
        <row r="14278">
          <cell r="C14278">
            <v>27</v>
          </cell>
        </row>
        <row r="14279">
          <cell r="C14279">
            <v>27</v>
          </cell>
        </row>
        <row r="14280">
          <cell r="C14280">
            <v>27</v>
          </cell>
        </row>
        <row r="14281">
          <cell r="C14281">
            <v>27</v>
          </cell>
        </row>
        <row r="14282">
          <cell r="C14282">
            <v>27</v>
          </cell>
        </row>
        <row r="14283">
          <cell r="C14283">
            <v>27</v>
          </cell>
        </row>
        <row r="14284">
          <cell r="C14284">
            <v>27</v>
          </cell>
        </row>
        <row r="14285">
          <cell r="C14285">
            <v>27</v>
          </cell>
        </row>
        <row r="14286">
          <cell r="C14286">
            <v>27</v>
          </cell>
        </row>
        <row r="14287">
          <cell r="C14287">
            <v>27</v>
          </cell>
        </row>
        <row r="14288">
          <cell r="C14288">
            <v>27</v>
          </cell>
        </row>
        <row r="14289">
          <cell r="C14289">
            <v>27</v>
          </cell>
        </row>
        <row r="14290">
          <cell r="C14290">
            <v>27</v>
          </cell>
        </row>
        <row r="14291">
          <cell r="C14291">
            <v>27</v>
          </cell>
        </row>
        <row r="14292">
          <cell r="C14292">
            <v>27</v>
          </cell>
        </row>
        <row r="14293">
          <cell r="C14293">
            <v>27</v>
          </cell>
        </row>
        <row r="14294">
          <cell r="C14294">
            <v>27</v>
          </cell>
        </row>
        <row r="14295">
          <cell r="C14295">
            <v>27</v>
          </cell>
        </row>
        <row r="14296">
          <cell r="C14296">
            <v>27</v>
          </cell>
        </row>
        <row r="14297">
          <cell r="C14297">
            <v>27</v>
          </cell>
        </row>
        <row r="14298">
          <cell r="C14298">
            <v>27</v>
          </cell>
        </row>
        <row r="14299">
          <cell r="C14299">
            <v>27</v>
          </cell>
        </row>
        <row r="14300">
          <cell r="C14300">
            <v>27</v>
          </cell>
        </row>
        <row r="14301">
          <cell r="C14301">
            <v>27</v>
          </cell>
        </row>
        <row r="14302">
          <cell r="C14302">
            <v>27</v>
          </cell>
        </row>
        <row r="14303">
          <cell r="C14303">
            <v>27</v>
          </cell>
        </row>
        <row r="14304">
          <cell r="C14304">
            <v>27</v>
          </cell>
        </row>
        <row r="14305">
          <cell r="C14305">
            <v>27</v>
          </cell>
        </row>
        <row r="14306">
          <cell r="C14306">
            <v>27</v>
          </cell>
        </row>
        <row r="14307">
          <cell r="C14307">
            <v>27</v>
          </cell>
        </row>
        <row r="14308">
          <cell r="C14308">
            <v>27</v>
          </cell>
        </row>
        <row r="14309">
          <cell r="C14309">
            <v>27</v>
          </cell>
        </row>
        <row r="14310">
          <cell r="C14310">
            <v>27</v>
          </cell>
        </row>
        <row r="14311">
          <cell r="C14311">
            <v>27</v>
          </cell>
        </row>
        <row r="14312">
          <cell r="C14312">
            <v>27</v>
          </cell>
        </row>
        <row r="14313">
          <cell r="C14313">
            <v>27</v>
          </cell>
        </row>
        <row r="14314">
          <cell r="C14314">
            <v>27</v>
          </cell>
        </row>
        <row r="14315">
          <cell r="C14315">
            <v>27</v>
          </cell>
        </row>
        <row r="14316">
          <cell r="C14316">
            <v>27</v>
          </cell>
        </row>
        <row r="14317">
          <cell r="C14317">
            <v>27</v>
          </cell>
        </row>
        <row r="14318">
          <cell r="C14318">
            <v>27</v>
          </cell>
        </row>
        <row r="14319">
          <cell r="C14319">
            <v>27</v>
          </cell>
        </row>
        <row r="14320">
          <cell r="C14320">
            <v>27</v>
          </cell>
        </row>
        <row r="14321">
          <cell r="C14321">
            <v>27</v>
          </cell>
        </row>
        <row r="14322">
          <cell r="C14322">
            <v>27</v>
          </cell>
        </row>
        <row r="14323">
          <cell r="C14323">
            <v>27</v>
          </cell>
        </row>
        <row r="14324">
          <cell r="C14324">
            <v>27</v>
          </cell>
        </row>
        <row r="14325">
          <cell r="C14325">
            <v>27</v>
          </cell>
        </row>
        <row r="14326">
          <cell r="C14326">
            <v>27</v>
          </cell>
        </row>
        <row r="14327">
          <cell r="C14327">
            <v>27</v>
          </cell>
        </row>
        <row r="14328">
          <cell r="C14328">
            <v>27</v>
          </cell>
        </row>
        <row r="14329">
          <cell r="C14329">
            <v>27</v>
          </cell>
        </row>
        <row r="14330">
          <cell r="C14330">
            <v>27</v>
          </cell>
        </row>
        <row r="14331">
          <cell r="C14331">
            <v>27</v>
          </cell>
        </row>
        <row r="14332">
          <cell r="C14332">
            <v>27</v>
          </cell>
        </row>
        <row r="14333">
          <cell r="C14333">
            <v>27</v>
          </cell>
        </row>
        <row r="14334">
          <cell r="C14334">
            <v>27</v>
          </cell>
        </row>
        <row r="14335">
          <cell r="C14335">
            <v>27</v>
          </cell>
        </row>
        <row r="14336">
          <cell r="C14336">
            <v>27</v>
          </cell>
        </row>
        <row r="14337">
          <cell r="C14337">
            <v>27</v>
          </cell>
        </row>
        <row r="14338">
          <cell r="C14338">
            <v>27</v>
          </cell>
        </row>
        <row r="14339">
          <cell r="C14339">
            <v>27</v>
          </cell>
        </row>
        <row r="14340">
          <cell r="C14340">
            <v>27</v>
          </cell>
        </row>
        <row r="14341">
          <cell r="C14341">
            <v>27</v>
          </cell>
        </row>
        <row r="14342">
          <cell r="C14342">
            <v>27</v>
          </cell>
        </row>
        <row r="14343">
          <cell r="C14343">
            <v>27</v>
          </cell>
        </row>
        <row r="14344">
          <cell r="C14344">
            <v>27</v>
          </cell>
        </row>
        <row r="14345">
          <cell r="C14345">
            <v>28</v>
          </cell>
        </row>
        <row r="14346">
          <cell r="C14346">
            <v>28</v>
          </cell>
        </row>
        <row r="14347">
          <cell r="C14347">
            <v>28</v>
          </cell>
        </row>
        <row r="14348">
          <cell r="C14348">
            <v>28</v>
          </cell>
        </row>
        <row r="14349">
          <cell r="C14349">
            <v>28</v>
          </cell>
        </row>
        <row r="14350">
          <cell r="C14350">
            <v>28</v>
          </cell>
        </row>
        <row r="14351">
          <cell r="C14351">
            <v>28</v>
          </cell>
        </row>
        <row r="14352">
          <cell r="C14352">
            <v>28</v>
          </cell>
        </row>
        <row r="14353">
          <cell r="C14353">
            <v>28</v>
          </cell>
        </row>
        <row r="14354">
          <cell r="C14354">
            <v>28</v>
          </cell>
        </row>
        <row r="14355">
          <cell r="C14355">
            <v>28</v>
          </cell>
        </row>
        <row r="14356">
          <cell r="C14356">
            <v>28</v>
          </cell>
        </row>
        <row r="14357">
          <cell r="C14357">
            <v>28</v>
          </cell>
        </row>
        <row r="14358">
          <cell r="C14358">
            <v>28</v>
          </cell>
        </row>
        <row r="14359">
          <cell r="C14359">
            <v>28</v>
          </cell>
        </row>
        <row r="14360">
          <cell r="C14360">
            <v>28</v>
          </cell>
        </row>
        <row r="14361">
          <cell r="C14361">
            <v>28</v>
          </cell>
        </row>
        <row r="14362">
          <cell r="C14362">
            <v>28</v>
          </cell>
        </row>
        <row r="14363">
          <cell r="C14363">
            <v>28</v>
          </cell>
        </row>
        <row r="14364">
          <cell r="C14364">
            <v>28</v>
          </cell>
        </row>
        <row r="14365">
          <cell r="C14365">
            <v>28</v>
          </cell>
        </row>
        <row r="14366">
          <cell r="C14366">
            <v>28</v>
          </cell>
        </row>
        <row r="14367">
          <cell r="C14367">
            <v>28</v>
          </cell>
        </row>
        <row r="14368">
          <cell r="C14368">
            <v>28</v>
          </cell>
        </row>
        <row r="14369">
          <cell r="C14369">
            <v>28</v>
          </cell>
        </row>
        <row r="14370">
          <cell r="C14370">
            <v>28</v>
          </cell>
        </row>
        <row r="14371">
          <cell r="C14371">
            <v>28</v>
          </cell>
        </row>
        <row r="14372">
          <cell r="C14372">
            <v>28</v>
          </cell>
        </row>
        <row r="14373">
          <cell r="C14373">
            <v>28</v>
          </cell>
        </row>
        <row r="14374">
          <cell r="C14374">
            <v>28</v>
          </cell>
        </row>
        <row r="14375">
          <cell r="C14375">
            <v>28</v>
          </cell>
        </row>
        <row r="14376">
          <cell r="C14376">
            <v>28</v>
          </cell>
        </row>
        <row r="14377">
          <cell r="C14377">
            <v>28</v>
          </cell>
        </row>
        <row r="14378">
          <cell r="C14378">
            <v>28</v>
          </cell>
        </row>
        <row r="14379">
          <cell r="C14379">
            <v>28</v>
          </cell>
        </row>
        <row r="14380">
          <cell r="C14380">
            <v>28</v>
          </cell>
        </row>
        <row r="14381">
          <cell r="C14381">
            <v>28</v>
          </cell>
        </row>
        <row r="14382">
          <cell r="C14382">
            <v>28</v>
          </cell>
        </row>
        <row r="14383">
          <cell r="C14383">
            <v>28</v>
          </cell>
        </row>
        <row r="14384">
          <cell r="C14384">
            <v>28</v>
          </cell>
        </row>
        <row r="14385">
          <cell r="C14385">
            <v>28</v>
          </cell>
        </row>
        <row r="14386">
          <cell r="C14386">
            <v>28</v>
          </cell>
        </row>
        <row r="14387">
          <cell r="C14387">
            <v>28</v>
          </cell>
        </row>
        <row r="14388">
          <cell r="C14388">
            <v>28</v>
          </cell>
        </row>
        <row r="14389">
          <cell r="C14389">
            <v>28</v>
          </cell>
        </row>
        <row r="14390">
          <cell r="C14390">
            <v>28</v>
          </cell>
        </row>
        <row r="14391">
          <cell r="C14391">
            <v>28</v>
          </cell>
        </row>
        <row r="14392">
          <cell r="C14392">
            <v>28</v>
          </cell>
        </row>
        <row r="14393">
          <cell r="C14393">
            <v>28</v>
          </cell>
        </row>
        <row r="14394">
          <cell r="C14394">
            <v>28</v>
          </cell>
        </row>
        <row r="14395">
          <cell r="C14395">
            <v>28</v>
          </cell>
        </row>
        <row r="14396">
          <cell r="C14396">
            <v>28</v>
          </cell>
        </row>
        <row r="14397">
          <cell r="C14397">
            <v>28</v>
          </cell>
        </row>
        <row r="14398">
          <cell r="C14398">
            <v>28</v>
          </cell>
        </row>
        <row r="14399">
          <cell r="C14399">
            <v>28</v>
          </cell>
        </row>
        <row r="14400">
          <cell r="C14400">
            <v>28</v>
          </cell>
        </row>
        <row r="14401">
          <cell r="C14401">
            <v>28</v>
          </cell>
        </row>
        <row r="14402">
          <cell r="C14402">
            <v>28</v>
          </cell>
        </row>
        <row r="14403">
          <cell r="C14403">
            <v>28</v>
          </cell>
        </row>
        <row r="14404">
          <cell r="C14404">
            <v>28</v>
          </cell>
        </row>
        <row r="14405">
          <cell r="C14405">
            <v>28</v>
          </cell>
        </row>
        <row r="14406">
          <cell r="C14406">
            <v>28</v>
          </cell>
        </row>
        <row r="14407">
          <cell r="C14407">
            <v>28</v>
          </cell>
        </row>
        <row r="14408">
          <cell r="C14408">
            <v>28</v>
          </cell>
        </row>
        <row r="14409">
          <cell r="C14409">
            <v>28</v>
          </cell>
        </row>
        <row r="14410">
          <cell r="C14410">
            <v>28</v>
          </cell>
        </row>
        <row r="14411">
          <cell r="C14411">
            <v>28</v>
          </cell>
        </row>
        <row r="14412">
          <cell r="C14412">
            <v>28</v>
          </cell>
        </row>
        <row r="14413">
          <cell r="C14413">
            <v>28</v>
          </cell>
        </row>
        <row r="14414">
          <cell r="C14414">
            <v>28</v>
          </cell>
        </row>
        <row r="14415">
          <cell r="C14415">
            <v>28</v>
          </cell>
        </row>
        <row r="14416">
          <cell r="C14416">
            <v>28</v>
          </cell>
        </row>
        <row r="14417">
          <cell r="C14417">
            <v>28</v>
          </cell>
        </row>
        <row r="14418">
          <cell r="C14418">
            <v>28</v>
          </cell>
        </row>
        <row r="14419">
          <cell r="C14419">
            <v>28</v>
          </cell>
        </row>
        <row r="14420">
          <cell r="C14420">
            <v>28</v>
          </cell>
        </row>
        <row r="14421">
          <cell r="C14421">
            <v>28</v>
          </cell>
        </row>
        <row r="14422">
          <cell r="C14422">
            <v>28</v>
          </cell>
        </row>
        <row r="14423">
          <cell r="C14423">
            <v>28</v>
          </cell>
        </row>
        <row r="14424">
          <cell r="C14424">
            <v>28</v>
          </cell>
        </row>
        <row r="14425">
          <cell r="C14425">
            <v>28</v>
          </cell>
        </row>
        <row r="14426">
          <cell r="C14426">
            <v>28</v>
          </cell>
        </row>
        <row r="14427">
          <cell r="C14427">
            <v>28</v>
          </cell>
        </row>
        <row r="14428">
          <cell r="C14428">
            <v>28</v>
          </cell>
        </row>
        <row r="14429">
          <cell r="C14429">
            <v>28</v>
          </cell>
        </row>
        <row r="14430">
          <cell r="C14430">
            <v>28</v>
          </cell>
        </row>
        <row r="14431">
          <cell r="C14431">
            <v>28</v>
          </cell>
        </row>
        <row r="14432">
          <cell r="C14432">
            <v>28</v>
          </cell>
        </row>
        <row r="14433">
          <cell r="C14433">
            <v>28</v>
          </cell>
        </row>
        <row r="14434">
          <cell r="C14434">
            <v>28</v>
          </cell>
        </row>
        <row r="14435">
          <cell r="C14435">
            <v>28</v>
          </cell>
        </row>
        <row r="14436">
          <cell r="C14436">
            <v>28</v>
          </cell>
        </row>
        <row r="14437">
          <cell r="C14437">
            <v>28</v>
          </cell>
        </row>
        <row r="14438">
          <cell r="C14438">
            <v>28</v>
          </cell>
        </row>
        <row r="14439">
          <cell r="C14439">
            <v>28</v>
          </cell>
        </row>
        <row r="14440">
          <cell r="C14440">
            <v>28</v>
          </cell>
        </row>
        <row r="14441">
          <cell r="C14441">
            <v>28</v>
          </cell>
        </row>
        <row r="14442">
          <cell r="C14442">
            <v>28</v>
          </cell>
        </row>
        <row r="14443">
          <cell r="C14443">
            <v>28</v>
          </cell>
        </row>
        <row r="14444">
          <cell r="C14444">
            <v>28</v>
          </cell>
        </row>
        <row r="14445">
          <cell r="C14445">
            <v>28</v>
          </cell>
        </row>
        <row r="14446">
          <cell r="C14446">
            <v>28</v>
          </cell>
        </row>
        <row r="14447">
          <cell r="C14447">
            <v>28</v>
          </cell>
        </row>
        <row r="14448">
          <cell r="C14448">
            <v>28</v>
          </cell>
        </row>
        <row r="14449">
          <cell r="C14449">
            <v>28</v>
          </cell>
        </row>
        <row r="14450">
          <cell r="C14450">
            <v>28</v>
          </cell>
        </row>
        <row r="14451">
          <cell r="C14451">
            <v>28</v>
          </cell>
        </row>
        <row r="14452">
          <cell r="C14452">
            <v>28</v>
          </cell>
        </row>
        <row r="14453">
          <cell r="C14453">
            <v>28</v>
          </cell>
        </row>
        <row r="14454">
          <cell r="C14454">
            <v>28</v>
          </cell>
        </row>
        <row r="14455">
          <cell r="C14455">
            <v>28</v>
          </cell>
        </row>
        <row r="14456">
          <cell r="C14456">
            <v>28</v>
          </cell>
        </row>
        <row r="14457">
          <cell r="C14457">
            <v>28</v>
          </cell>
        </row>
        <row r="14458">
          <cell r="C14458">
            <v>28</v>
          </cell>
        </row>
        <row r="14459">
          <cell r="C14459">
            <v>28</v>
          </cell>
        </row>
        <row r="14460">
          <cell r="C14460">
            <v>28</v>
          </cell>
        </row>
        <row r="14461">
          <cell r="C14461">
            <v>28</v>
          </cell>
        </row>
        <row r="14462">
          <cell r="C14462">
            <v>28</v>
          </cell>
        </row>
        <row r="14463">
          <cell r="C14463">
            <v>28</v>
          </cell>
        </row>
        <row r="14464">
          <cell r="C14464">
            <v>28</v>
          </cell>
        </row>
        <row r="14465">
          <cell r="C14465">
            <v>28</v>
          </cell>
        </row>
        <row r="14466">
          <cell r="C14466">
            <v>28</v>
          </cell>
        </row>
        <row r="14467">
          <cell r="C14467">
            <v>28</v>
          </cell>
        </row>
        <row r="14468">
          <cell r="C14468">
            <v>28</v>
          </cell>
        </row>
        <row r="14469">
          <cell r="C14469">
            <v>28</v>
          </cell>
        </row>
        <row r="14470">
          <cell r="C14470">
            <v>28</v>
          </cell>
        </row>
        <row r="14471">
          <cell r="C14471">
            <v>28</v>
          </cell>
        </row>
        <row r="14472">
          <cell r="C14472">
            <v>28</v>
          </cell>
        </row>
        <row r="14473">
          <cell r="C14473">
            <v>28</v>
          </cell>
        </row>
        <row r="14474">
          <cell r="C14474">
            <v>28</v>
          </cell>
        </row>
        <row r="14475">
          <cell r="C14475">
            <v>28</v>
          </cell>
        </row>
        <row r="14476">
          <cell r="C14476">
            <v>28</v>
          </cell>
        </row>
        <row r="14477">
          <cell r="C14477">
            <v>28</v>
          </cell>
        </row>
        <row r="14478">
          <cell r="C14478">
            <v>28</v>
          </cell>
        </row>
        <row r="14479">
          <cell r="C14479">
            <v>28</v>
          </cell>
        </row>
        <row r="14480">
          <cell r="C14480">
            <v>28</v>
          </cell>
        </row>
        <row r="14481">
          <cell r="C14481">
            <v>28</v>
          </cell>
        </row>
        <row r="14482">
          <cell r="C14482">
            <v>28</v>
          </cell>
        </row>
        <row r="14483">
          <cell r="C14483">
            <v>28</v>
          </cell>
        </row>
        <row r="14484">
          <cell r="C14484">
            <v>28</v>
          </cell>
        </row>
        <row r="14485">
          <cell r="C14485">
            <v>28</v>
          </cell>
        </row>
        <row r="14486">
          <cell r="C14486">
            <v>28</v>
          </cell>
        </row>
        <row r="14487">
          <cell r="C14487">
            <v>28</v>
          </cell>
        </row>
        <row r="14488">
          <cell r="C14488">
            <v>28</v>
          </cell>
        </row>
        <row r="14489">
          <cell r="C14489">
            <v>28</v>
          </cell>
        </row>
        <row r="14490">
          <cell r="C14490">
            <v>28</v>
          </cell>
        </row>
        <row r="14491">
          <cell r="C14491">
            <v>28</v>
          </cell>
        </row>
        <row r="14492">
          <cell r="C14492">
            <v>28</v>
          </cell>
        </row>
        <row r="14493">
          <cell r="C14493">
            <v>28</v>
          </cell>
        </row>
        <row r="14494">
          <cell r="C14494">
            <v>28</v>
          </cell>
        </row>
        <row r="14495">
          <cell r="C14495">
            <v>28</v>
          </cell>
        </row>
        <row r="14496">
          <cell r="C14496">
            <v>28</v>
          </cell>
        </row>
        <row r="14497">
          <cell r="C14497">
            <v>28</v>
          </cell>
        </row>
        <row r="14498">
          <cell r="C14498">
            <v>28</v>
          </cell>
        </row>
        <row r="14499">
          <cell r="C14499">
            <v>28</v>
          </cell>
        </row>
        <row r="14500">
          <cell r="C14500">
            <v>28</v>
          </cell>
        </row>
        <row r="14501">
          <cell r="C14501">
            <v>28</v>
          </cell>
        </row>
        <row r="14502">
          <cell r="C14502">
            <v>28</v>
          </cell>
        </row>
        <row r="14503">
          <cell r="C14503">
            <v>28</v>
          </cell>
        </row>
        <row r="14504">
          <cell r="C14504">
            <v>28</v>
          </cell>
        </row>
        <row r="14505">
          <cell r="C14505">
            <v>28</v>
          </cell>
        </row>
        <row r="14506">
          <cell r="C14506">
            <v>28</v>
          </cell>
        </row>
        <row r="14507">
          <cell r="C14507">
            <v>28</v>
          </cell>
        </row>
        <row r="14508">
          <cell r="C14508">
            <v>28</v>
          </cell>
        </row>
        <row r="14509">
          <cell r="C14509">
            <v>28</v>
          </cell>
        </row>
        <row r="14510">
          <cell r="C14510">
            <v>28</v>
          </cell>
        </row>
        <row r="14511">
          <cell r="C14511">
            <v>28</v>
          </cell>
        </row>
        <row r="14512">
          <cell r="C14512">
            <v>28</v>
          </cell>
        </row>
        <row r="14513">
          <cell r="C14513">
            <v>28</v>
          </cell>
        </row>
        <row r="14514">
          <cell r="C14514">
            <v>28</v>
          </cell>
        </row>
        <row r="14515">
          <cell r="C14515">
            <v>28</v>
          </cell>
        </row>
        <row r="14516">
          <cell r="C14516">
            <v>28</v>
          </cell>
        </row>
        <row r="14517">
          <cell r="C14517">
            <v>28</v>
          </cell>
        </row>
        <row r="14518">
          <cell r="C14518">
            <v>28</v>
          </cell>
        </row>
        <row r="14519">
          <cell r="C14519">
            <v>28</v>
          </cell>
        </row>
        <row r="14520">
          <cell r="C14520">
            <v>28</v>
          </cell>
        </row>
        <row r="14521">
          <cell r="C14521">
            <v>28</v>
          </cell>
        </row>
        <row r="14522">
          <cell r="C14522">
            <v>28</v>
          </cell>
        </row>
        <row r="14523">
          <cell r="C14523">
            <v>28</v>
          </cell>
        </row>
        <row r="14524">
          <cell r="C14524">
            <v>28</v>
          </cell>
        </row>
        <row r="14525">
          <cell r="C14525">
            <v>28</v>
          </cell>
        </row>
        <row r="14526">
          <cell r="C14526">
            <v>28</v>
          </cell>
        </row>
        <row r="14527">
          <cell r="C14527">
            <v>28</v>
          </cell>
        </row>
        <row r="14528">
          <cell r="C14528">
            <v>28</v>
          </cell>
        </row>
        <row r="14529">
          <cell r="C14529">
            <v>28</v>
          </cell>
        </row>
        <row r="14530">
          <cell r="C14530">
            <v>28</v>
          </cell>
        </row>
        <row r="14531">
          <cell r="C14531">
            <v>28</v>
          </cell>
        </row>
        <row r="14532">
          <cell r="C14532">
            <v>28</v>
          </cell>
        </row>
        <row r="14533">
          <cell r="C14533">
            <v>28</v>
          </cell>
        </row>
        <row r="14534">
          <cell r="C14534">
            <v>28</v>
          </cell>
        </row>
        <row r="14535">
          <cell r="C14535">
            <v>28</v>
          </cell>
        </row>
        <row r="14536">
          <cell r="C14536">
            <v>29</v>
          </cell>
        </row>
        <row r="14537">
          <cell r="C14537">
            <v>29</v>
          </cell>
        </row>
        <row r="14538">
          <cell r="C14538">
            <v>29</v>
          </cell>
        </row>
        <row r="14539">
          <cell r="C14539">
            <v>29</v>
          </cell>
        </row>
        <row r="14540">
          <cell r="C14540">
            <v>29</v>
          </cell>
        </row>
        <row r="14541">
          <cell r="C14541">
            <v>29</v>
          </cell>
        </row>
        <row r="14542">
          <cell r="C14542">
            <v>29</v>
          </cell>
        </row>
        <row r="14543">
          <cell r="C14543">
            <v>29</v>
          </cell>
        </row>
        <row r="14544">
          <cell r="C14544">
            <v>29</v>
          </cell>
        </row>
        <row r="14545">
          <cell r="C14545">
            <v>29</v>
          </cell>
        </row>
        <row r="14546">
          <cell r="C14546">
            <v>29</v>
          </cell>
        </row>
        <row r="14547">
          <cell r="C14547">
            <v>29</v>
          </cell>
        </row>
        <row r="14548">
          <cell r="C14548">
            <v>29</v>
          </cell>
        </row>
        <row r="14549">
          <cell r="C14549">
            <v>29</v>
          </cell>
        </row>
        <row r="14550">
          <cell r="C14550">
            <v>29</v>
          </cell>
        </row>
        <row r="14551">
          <cell r="C14551">
            <v>29</v>
          </cell>
        </row>
        <row r="14552">
          <cell r="C14552">
            <v>29</v>
          </cell>
        </row>
        <row r="14553">
          <cell r="C14553">
            <v>29</v>
          </cell>
        </row>
        <row r="14554">
          <cell r="C14554">
            <v>29</v>
          </cell>
        </row>
        <row r="14555">
          <cell r="C14555">
            <v>29</v>
          </cell>
        </row>
        <row r="14556">
          <cell r="C14556">
            <v>29</v>
          </cell>
        </row>
        <row r="14557">
          <cell r="C14557">
            <v>29</v>
          </cell>
        </row>
        <row r="14558">
          <cell r="C14558">
            <v>29</v>
          </cell>
        </row>
        <row r="14559">
          <cell r="C14559">
            <v>29</v>
          </cell>
        </row>
        <row r="14560">
          <cell r="C14560">
            <v>29</v>
          </cell>
        </row>
        <row r="14561">
          <cell r="C14561">
            <v>29</v>
          </cell>
        </row>
        <row r="14562">
          <cell r="C14562">
            <v>29</v>
          </cell>
        </row>
        <row r="14563">
          <cell r="C14563">
            <v>29</v>
          </cell>
        </row>
        <row r="14564">
          <cell r="C14564">
            <v>29</v>
          </cell>
        </row>
        <row r="14565">
          <cell r="C14565">
            <v>29</v>
          </cell>
        </row>
        <row r="14566">
          <cell r="C14566">
            <v>29</v>
          </cell>
        </row>
        <row r="14567">
          <cell r="C14567">
            <v>29</v>
          </cell>
        </row>
        <row r="14568">
          <cell r="C14568">
            <v>29</v>
          </cell>
        </row>
        <row r="14569">
          <cell r="C14569">
            <v>29</v>
          </cell>
        </row>
        <row r="14570">
          <cell r="C14570">
            <v>29</v>
          </cell>
        </row>
        <row r="14571">
          <cell r="C14571">
            <v>29</v>
          </cell>
        </row>
        <row r="14572">
          <cell r="C14572">
            <v>29</v>
          </cell>
        </row>
        <row r="14573">
          <cell r="C14573">
            <v>29</v>
          </cell>
        </row>
        <row r="14574">
          <cell r="C14574">
            <v>29</v>
          </cell>
        </row>
        <row r="14575">
          <cell r="C14575">
            <v>29</v>
          </cell>
        </row>
        <row r="14576">
          <cell r="C14576">
            <v>29</v>
          </cell>
        </row>
        <row r="14577">
          <cell r="C14577">
            <v>29</v>
          </cell>
        </row>
        <row r="14578">
          <cell r="C14578">
            <v>29</v>
          </cell>
        </row>
        <row r="14579">
          <cell r="C14579">
            <v>29</v>
          </cell>
        </row>
        <row r="14580">
          <cell r="C14580">
            <v>29</v>
          </cell>
        </row>
        <row r="14581">
          <cell r="C14581">
            <v>29</v>
          </cell>
        </row>
        <row r="14582">
          <cell r="C14582">
            <v>29</v>
          </cell>
        </row>
        <row r="14583">
          <cell r="C14583">
            <v>29</v>
          </cell>
        </row>
        <row r="14584">
          <cell r="C14584">
            <v>29</v>
          </cell>
        </row>
        <row r="14585">
          <cell r="C14585">
            <v>29</v>
          </cell>
        </row>
        <row r="14586">
          <cell r="C14586">
            <v>29</v>
          </cell>
        </row>
        <row r="14587">
          <cell r="C14587">
            <v>29</v>
          </cell>
        </row>
        <row r="14588">
          <cell r="C14588">
            <v>29</v>
          </cell>
        </row>
        <row r="14589">
          <cell r="C14589">
            <v>29</v>
          </cell>
        </row>
        <row r="14590">
          <cell r="C14590">
            <v>29</v>
          </cell>
        </row>
        <row r="14591">
          <cell r="C14591">
            <v>29</v>
          </cell>
        </row>
        <row r="14592">
          <cell r="C14592">
            <v>29</v>
          </cell>
        </row>
        <row r="14593">
          <cell r="C14593">
            <v>29</v>
          </cell>
        </row>
        <row r="14594">
          <cell r="C14594">
            <v>29</v>
          </cell>
        </row>
        <row r="14595">
          <cell r="C14595">
            <v>29</v>
          </cell>
        </row>
        <row r="14596">
          <cell r="C14596">
            <v>29</v>
          </cell>
        </row>
        <row r="14597">
          <cell r="C14597">
            <v>29</v>
          </cell>
        </row>
        <row r="14598">
          <cell r="C14598">
            <v>29</v>
          </cell>
        </row>
        <row r="14599">
          <cell r="C14599">
            <v>29</v>
          </cell>
        </row>
        <row r="14600">
          <cell r="C14600">
            <v>29</v>
          </cell>
        </row>
        <row r="14601">
          <cell r="C14601">
            <v>29</v>
          </cell>
        </row>
        <row r="14602">
          <cell r="C14602">
            <v>29</v>
          </cell>
        </row>
        <row r="14603">
          <cell r="C14603">
            <v>29</v>
          </cell>
        </row>
        <row r="14604">
          <cell r="C14604">
            <v>29</v>
          </cell>
        </row>
        <row r="14605">
          <cell r="C14605">
            <v>29</v>
          </cell>
        </row>
        <row r="14606">
          <cell r="C14606">
            <v>29</v>
          </cell>
        </row>
        <row r="14607">
          <cell r="C14607">
            <v>29</v>
          </cell>
        </row>
        <row r="14608">
          <cell r="C14608">
            <v>29</v>
          </cell>
        </row>
        <row r="14609">
          <cell r="C14609">
            <v>29</v>
          </cell>
        </row>
        <row r="14610">
          <cell r="C14610">
            <v>29</v>
          </cell>
        </row>
        <row r="14611">
          <cell r="C14611">
            <v>29</v>
          </cell>
        </row>
        <row r="14612">
          <cell r="C14612">
            <v>29</v>
          </cell>
        </row>
        <row r="14613">
          <cell r="C14613">
            <v>29</v>
          </cell>
        </row>
        <row r="14614">
          <cell r="C14614">
            <v>29</v>
          </cell>
        </row>
        <row r="14615">
          <cell r="C14615">
            <v>29</v>
          </cell>
        </row>
        <row r="14616">
          <cell r="C14616">
            <v>29</v>
          </cell>
        </row>
        <row r="14617">
          <cell r="C14617">
            <v>29</v>
          </cell>
        </row>
        <row r="14618">
          <cell r="C14618">
            <v>29</v>
          </cell>
        </row>
        <row r="14619">
          <cell r="C14619">
            <v>29</v>
          </cell>
        </row>
        <row r="14620">
          <cell r="C14620">
            <v>29</v>
          </cell>
        </row>
        <row r="14621">
          <cell r="C14621">
            <v>29</v>
          </cell>
        </row>
        <row r="14622">
          <cell r="C14622">
            <v>29</v>
          </cell>
        </row>
        <row r="14623">
          <cell r="C14623">
            <v>29</v>
          </cell>
        </row>
        <row r="14624">
          <cell r="C14624">
            <v>29</v>
          </cell>
        </row>
        <row r="14625">
          <cell r="C14625">
            <v>29</v>
          </cell>
        </row>
        <row r="14626">
          <cell r="C14626">
            <v>29</v>
          </cell>
        </row>
        <row r="14627">
          <cell r="C14627">
            <v>29</v>
          </cell>
        </row>
        <row r="14628">
          <cell r="C14628">
            <v>29</v>
          </cell>
        </row>
        <row r="14629">
          <cell r="C14629">
            <v>29</v>
          </cell>
        </row>
        <row r="14630">
          <cell r="C14630">
            <v>29</v>
          </cell>
        </row>
        <row r="14631">
          <cell r="C14631">
            <v>29</v>
          </cell>
        </row>
        <row r="14632">
          <cell r="C14632">
            <v>29</v>
          </cell>
        </row>
        <row r="14633">
          <cell r="C14633">
            <v>29</v>
          </cell>
        </row>
        <row r="14634">
          <cell r="C14634">
            <v>29</v>
          </cell>
        </row>
        <row r="14635">
          <cell r="C14635">
            <v>29</v>
          </cell>
        </row>
        <row r="14636">
          <cell r="C14636">
            <v>29</v>
          </cell>
        </row>
        <row r="14637">
          <cell r="C14637">
            <v>29</v>
          </cell>
        </row>
        <row r="14638">
          <cell r="C14638">
            <v>29</v>
          </cell>
        </row>
        <row r="14639">
          <cell r="C14639">
            <v>29</v>
          </cell>
        </row>
        <row r="14640">
          <cell r="C14640">
            <v>29</v>
          </cell>
        </row>
        <row r="14641">
          <cell r="C14641">
            <v>29</v>
          </cell>
        </row>
        <row r="14642">
          <cell r="C14642">
            <v>29</v>
          </cell>
        </row>
        <row r="14643">
          <cell r="C14643">
            <v>29</v>
          </cell>
        </row>
        <row r="14644">
          <cell r="C14644">
            <v>29</v>
          </cell>
        </row>
        <row r="14645">
          <cell r="C14645">
            <v>29</v>
          </cell>
        </row>
        <row r="14646">
          <cell r="C14646">
            <v>29</v>
          </cell>
        </row>
        <row r="14647">
          <cell r="C14647">
            <v>29</v>
          </cell>
        </row>
        <row r="14648">
          <cell r="C14648">
            <v>29</v>
          </cell>
        </row>
        <row r="14649">
          <cell r="C14649">
            <v>29</v>
          </cell>
        </row>
        <row r="14650">
          <cell r="C14650">
            <v>29</v>
          </cell>
        </row>
        <row r="14651">
          <cell r="C14651">
            <v>29</v>
          </cell>
        </row>
        <row r="14652">
          <cell r="C14652">
            <v>29</v>
          </cell>
        </row>
        <row r="14653">
          <cell r="C14653">
            <v>29</v>
          </cell>
        </row>
        <row r="14654">
          <cell r="C14654">
            <v>29</v>
          </cell>
        </row>
        <row r="14655">
          <cell r="C14655">
            <v>29</v>
          </cell>
        </row>
        <row r="14656">
          <cell r="C14656">
            <v>29</v>
          </cell>
        </row>
        <row r="14657">
          <cell r="C14657">
            <v>29</v>
          </cell>
        </row>
        <row r="14658">
          <cell r="C14658">
            <v>29</v>
          </cell>
        </row>
        <row r="14659">
          <cell r="C14659">
            <v>29</v>
          </cell>
        </row>
        <row r="14660">
          <cell r="C14660">
            <v>29</v>
          </cell>
        </row>
        <row r="14661">
          <cell r="C14661">
            <v>29</v>
          </cell>
        </row>
        <row r="14662">
          <cell r="C14662">
            <v>29</v>
          </cell>
        </row>
        <row r="14663">
          <cell r="C14663">
            <v>29</v>
          </cell>
        </row>
        <row r="14664">
          <cell r="C14664">
            <v>29</v>
          </cell>
        </row>
        <row r="14665">
          <cell r="C14665">
            <v>29</v>
          </cell>
        </row>
        <row r="14666">
          <cell r="C14666">
            <v>29</v>
          </cell>
        </row>
        <row r="14667">
          <cell r="C14667">
            <v>29</v>
          </cell>
        </row>
        <row r="14668">
          <cell r="C14668">
            <v>29</v>
          </cell>
        </row>
        <row r="14669">
          <cell r="C14669">
            <v>29</v>
          </cell>
        </row>
        <row r="14670">
          <cell r="C14670">
            <v>29</v>
          </cell>
        </row>
        <row r="14671">
          <cell r="C14671">
            <v>29</v>
          </cell>
        </row>
        <row r="14672">
          <cell r="C14672">
            <v>29</v>
          </cell>
        </row>
        <row r="14673">
          <cell r="C14673">
            <v>29</v>
          </cell>
        </row>
        <row r="14674">
          <cell r="C14674">
            <v>29</v>
          </cell>
        </row>
        <row r="14675">
          <cell r="C14675">
            <v>29</v>
          </cell>
        </row>
        <row r="14676">
          <cell r="C14676">
            <v>29</v>
          </cell>
        </row>
        <row r="14677">
          <cell r="C14677">
            <v>29</v>
          </cell>
        </row>
        <row r="14678">
          <cell r="C14678">
            <v>29</v>
          </cell>
        </row>
        <row r="14679">
          <cell r="C14679">
            <v>29</v>
          </cell>
        </row>
        <row r="14680">
          <cell r="C14680">
            <v>29</v>
          </cell>
        </row>
        <row r="14681">
          <cell r="C14681">
            <v>29</v>
          </cell>
        </row>
        <row r="14682">
          <cell r="C14682">
            <v>29</v>
          </cell>
        </row>
        <row r="14683">
          <cell r="C14683">
            <v>29</v>
          </cell>
        </row>
        <row r="14684">
          <cell r="C14684">
            <v>29</v>
          </cell>
        </row>
        <row r="14685">
          <cell r="C14685">
            <v>29</v>
          </cell>
        </row>
        <row r="14686">
          <cell r="C14686">
            <v>29</v>
          </cell>
        </row>
        <row r="14687">
          <cell r="C14687">
            <v>29</v>
          </cell>
        </row>
        <row r="14688">
          <cell r="C14688">
            <v>29</v>
          </cell>
        </row>
        <row r="14689">
          <cell r="C14689">
            <v>29</v>
          </cell>
        </row>
        <row r="14690">
          <cell r="C14690">
            <v>29</v>
          </cell>
        </row>
        <row r="14691">
          <cell r="C14691">
            <v>29</v>
          </cell>
        </row>
        <row r="14692">
          <cell r="C14692">
            <v>29</v>
          </cell>
        </row>
        <row r="14693">
          <cell r="C14693">
            <v>29</v>
          </cell>
        </row>
        <row r="14694">
          <cell r="C14694">
            <v>29</v>
          </cell>
        </row>
        <row r="14695">
          <cell r="C14695">
            <v>29</v>
          </cell>
        </row>
        <row r="14696">
          <cell r="C14696">
            <v>29</v>
          </cell>
        </row>
        <row r="14697">
          <cell r="C14697">
            <v>29</v>
          </cell>
        </row>
        <row r="14698">
          <cell r="C14698">
            <v>29</v>
          </cell>
        </row>
        <row r="14699">
          <cell r="C14699">
            <v>29</v>
          </cell>
        </row>
        <row r="14700">
          <cell r="C14700">
            <v>29</v>
          </cell>
        </row>
        <row r="14701">
          <cell r="C14701">
            <v>29</v>
          </cell>
        </row>
        <row r="14702">
          <cell r="C14702">
            <v>29</v>
          </cell>
        </row>
        <row r="14703">
          <cell r="C14703">
            <v>29</v>
          </cell>
        </row>
        <row r="14704">
          <cell r="C14704">
            <v>29</v>
          </cell>
        </row>
        <row r="14705">
          <cell r="C14705">
            <v>29</v>
          </cell>
        </row>
        <row r="14706">
          <cell r="C14706">
            <v>29</v>
          </cell>
        </row>
        <row r="14707">
          <cell r="C14707">
            <v>29</v>
          </cell>
        </row>
        <row r="14708">
          <cell r="C14708">
            <v>29</v>
          </cell>
        </row>
        <row r="14709">
          <cell r="C14709">
            <v>29</v>
          </cell>
        </row>
        <row r="14710">
          <cell r="C14710">
            <v>29</v>
          </cell>
        </row>
        <row r="14711">
          <cell r="C14711">
            <v>29</v>
          </cell>
        </row>
        <row r="14712">
          <cell r="C14712">
            <v>29</v>
          </cell>
        </row>
        <row r="14713">
          <cell r="C14713">
            <v>29</v>
          </cell>
        </row>
        <row r="14714">
          <cell r="C14714">
            <v>29</v>
          </cell>
        </row>
        <row r="14715">
          <cell r="C14715">
            <v>29</v>
          </cell>
        </row>
        <row r="14716">
          <cell r="C14716">
            <v>29</v>
          </cell>
        </row>
        <row r="14717">
          <cell r="C14717">
            <v>29</v>
          </cell>
        </row>
        <row r="14718">
          <cell r="C14718">
            <v>29</v>
          </cell>
        </row>
        <row r="14719">
          <cell r="C14719">
            <v>29</v>
          </cell>
        </row>
        <row r="14720">
          <cell r="C14720">
            <v>29</v>
          </cell>
        </row>
        <row r="14721">
          <cell r="C14721">
            <v>29</v>
          </cell>
        </row>
        <row r="14722">
          <cell r="C14722">
            <v>29</v>
          </cell>
        </row>
        <row r="14723">
          <cell r="C14723">
            <v>29</v>
          </cell>
        </row>
        <row r="14724">
          <cell r="C14724">
            <v>29</v>
          </cell>
        </row>
        <row r="14725">
          <cell r="C14725">
            <v>29</v>
          </cell>
        </row>
        <row r="14726">
          <cell r="C14726">
            <v>29</v>
          </cell>
        </row>
        <row r="14727">
          <cell r="C14727">
            <v>29</v>
          </cell>
        </row>
        <row r="14728">
          <cell r="C14728">
            <v>29</v>
          </cell>
        </row>
        <row r="14729">
          <cell r="C14729">
            <v>29</v>
          </cell>
        </row>
        <row r="14730">
          <cell r="C14730">
            <v>29</v>
          </cell>
        </row>
        <row r="14731">
          <cell r="C14731">
            <v>29</v>
          </cell>
        </row>
        <row r="14732">
          <cell r="C14732">
            <v>29</v>
          </cell>
        </row>
        <row r="14733">
          <cell r="C14733">
            <v>29</v>
          </cell>
        </row>
        <row r="14734">
          <cell r="C14734">
            <v>29</v>
          </cell>
        </row>
        <row r="14735">
          <cell r="C14735">
            <v>29</v>
          </cell>
        </row>
        <row r="14736">
          <cell r="C14736">
            <v>29</v>
          </cell>
        </row>
        <row r="14737">
          <cell r="C14737">
            <v>29</v>
          </cell>
        </row>
        <row r="14738">
          <cell r="C14738">
            <v>29</v>
          </cell>
        </row>
        <row r="14739">
          <cell r="C14739">
            <v>29</v>
          </cell>
        </row>
        <row r="14740">
          <cell r="C14740">
            <v>29</v>
          </cell>
        </row>
        <row r="14741">
          <cell r="C14741">
            <v>29</v>
          </cell>
        </row>
        <row r="14742">
          <cell r="C14742">
            <v>29</v>
          </cell>
        </row>
        <row r="14743">
          <cell r="C14743">
            <v>29</v>
          </cell>
        </row>
        <row r="14744">
          <cell r="C14744">
            <v>29</v>
          </cell>
        </row>
        <row r="14745">
          <cell r="C14745">
            <v>29</v>
          </cell>
        </row>
        <row r="14746">
          <cell r="C14746">
            <v>29</v>
          </cell>
        </row>
        <row r="14747">
          <cell r="C14747">
            <v>29</v>
          </cell>
        </row>
        <row r="14748">
          <cell r="C14748">
            <v>29</v>
          </cell>
        </row>
        <row r="14749">
          <cell r="C14749">
            <v>29</v>
          </cell>
        </row>
        <row r="14750">
          <cell r="C14750">
            <v>29</v>
          </cell>
        </row>
        <row r="14751">
          <cell r="C14751">
            <v>29</v>
          </cell>
        </row>
        <row r="14752">
          <cell r="C14752">
            <v>29</v>
          </cell>
        </row>
        <row r="14753">
          <cell r="C14753">
            <v>29</v>
          </cell>
        </row>
        <row r="14754">
          <cell r="C14754">
            <v>29</v>
          </cell>
        </row>
        <row r="14755">
          <cell r="C14755">
            <v>29</v>
          </cell>
        </row>
        <row r="14756">
          <cell r="C14756">
            <v>29</v>
          </cell>
        </row>
        <row r="14757">
          <cell r="C14757">
            <v>29</v>
          </cell>
        </row>
        <row r="14758">
          <cell r="C14758">
            <v>29</v>
          </cell>
        </row>
        <row r="14759">
          <cell r="C14759">
            <v>29</v>
          </cell>
        </row>
        <row r="14760">
          <cell r="C14760">
            <v>29</v>
          </cell>
        </row>
        <row r="14761">
          <cell r="C14761">
            <v>29</v>
          </cell>
        </row>
        <row r="14762">
          <cell r="C14762">
            <v>29</v>
          </cell>
        </row>
        <row r="14763">
          <cell r="C14763">
            <v>29</v>
          </cell>
        </row>
        <row r="14764">
          <cell r="C14764">
            <v>29</v>
          </cell>
        </row>
        <row r="14765">
          <cell r="C14765">
            <v>29</v>
          </cell>
        </row>
        <row r="14766">
          <cell r="C14766">
            <v>29</v>
          </cell>
        </row>
        <row r="14767">
          <cell r="C14767">
            <v>29</v>
          </cell>
        </row>
        <row r="14768">
          <cell r="C14768">
            <v>29</v>
          </cell>
        </row>
        <row r="14769">
          <cell r="C14769">
            <v>29</v>
          </cell>
        </row>
        <row r="14770">
          <cell r="C14770">
            <v>29</v>
          </cell>
        </row>
        <row r="14771">
          <cell r="C14771">
            <v>29</v>
          </cell>
        </row>
        <row r="14772">
          <cell r="C14772">
            <v>29</v>
          </cell>
        </row>
        <row r="14773">
          <cell r="C14773">
            <v>29</v>
          </cell>
        </row>
        <row r="14774">
          <cell r="C14774">
            <v>29</v>
          </cell>
        </row>
        <row r="14775">
          <cell r="C14775">
            <v>29</v>
          </cell>
        </row>
        <row r="14776">
          <cell r="C14776">
            <v>29</v>
          </cell>
        </row>
        <row r="14777">
          <cell r="C14777">
            <v>29</v>
          </cell>
        </row>
        <row r="14778">
          <cell r="C14778">
            <v>29</v>
          </cell>
        </row>
        <row r="14779">
          <cell r="C14779">
            <v>29</v>
          </cell>
        </row>
        <row r="14780">
          <cell r="C14780">
            <v>29</v>
          </cell>
        </row>
        <row r="14781">
          <cell r="C14781">
            <v>29</v>
          </cell>
        </row>
        <row r="14782">
          <cell r="C14782">
            <v>29</v>
          </cell>
        </row>
        <row r="14783">
          <cell r="C14783">
            <v>29</v>
          </cell>
        </row>
        <row r="14784">
          <cell r="C14784">
            <v>29</v>
          </cell>
        </row>
        <row r="14785">
          <cell r="C14785">
            <v>29</v>
          </cell>
        </row>
        <row r="14786">
          <cell r="C14786">
            <v>29</v>
          </cell>
        </row>
        <row r="14787">
          <cell r="C14787">
            <v>29</v>
          </cell>
        </row>
        <row r="14788">
          <cell r="C14788">
            <v>29</v>
          </cell>
        </row>
        <row r="14789">
          <cell r="C14789">
            <v>29</v>
          </cell>
        </row>
        <row r="14790">
          <cell r="C14790">
            <v>29</v>
          </cell>
        </row>
        <row r="14791">
          <cell r="C14791">
            <v>29</v>
          </cell>
        </row>
        <row r="14792">
          <cell r="C14792">
            <v>29</v>
          </cell>
        </row>
        <row r="14793">
          <cell r="C14793">
            <v>29</v>
          </cell>
        </row>
        <row r="14794">
          <cell r="C14794">
            <v>29</v>
          </cell>
        </row>
        <row r="14795">
          <cell r="C14795">
            <v>29</v>
          </cell>
        </row>
        <row r="14796">
          <cell r="C14796">
            <v>29</v>
          </cell>
        </row>
        <row r="14797">
          <cell r="C14797">
            <v>29</v>
          </cell>
        </row>
        <row r="14798">
          <cell r="C14798">
            <v>29</v>
          </cell>
        </row>
        <row r="14799">
          <cell r="C14799">
            <v>29</v>
          </cell>
        </row>
        <row r="14800">
          <cell r="C14800">
            <v>29</v>
          </cell>
        </row>
        <row r="14801">
          <cell r="C14801">
            <v>29</v>
          </cell>
        </row>
        <row r="14802">
          <cell r="C14802">
            <v>29</v>
          </cell>
        </row>
        <row r="14803">
          <cell r="C14803">
            <v>29</v>
          </cell>
        </row>
        <row r="14804">
          <cell r="C14804">
            <v>29</v>
          </cell>
        </row>
        <row r="14805">
          <cell r="C14805">
            <v>29</v>
          </cell>
        </row>
        <row r="14806">
          <cell r="C14806">
            <v>29</v>
          </cell>
        </row>
        <row r="14807">
          <cell r="C14807">
            <v>29</v>
          </cell>
        </row>
        <row r="14808">
          <cell r="C14808">
            <v>29</v>
          </cell>
        </row>
        <row r="14809">
          <cell r="C14809">
            <v>29</v>
          </cell>
        </row>
        <row r="14810">
          <cell r="C14810">
            <v>29</v>
          </cell>
        </row>
        <row r="14811">
          <cell r="C14811">
            <v>29</v>
          </cell>
        </row>
        <row r="14812">
          <cell r="C14812">
            <v>29</v>
          </cell>
        </row>
        <row r="14813">
          <cell r="C14813">
            <v>29</v>
          </cell>
        </row>
        <row r="14814">
          <cell r="C14814">
            <v>29</v>
          </cell>
        </row>
        <row r="14815">
          <cell r="C14815">
            <v>29</v>
          </cell>
        </row>
        <row r="14816">
          <cell r="C14816">
            <v>29</v>
          </cell>
        </row>
        <row r="14817">
          <cell r="C14817">
            <v>29</v>
          </cell>
        </row>
        <row r="14818">
          <cell r="C14818">
            <v>29</v>
          </cell>
        </row>
        <row r="14819">
          <cell r="C14819">
            <v>29</v>
          </cell>
        </row>
        <row r="14820">
          <cell r="C14820">
            <v>29</v>
          </cell>
        </row>
        <row r="14821">
          <cell r="C14821">
            <v>29</v>
          </cell>
        </row>
        <row r="14822">
          <cell r="C14822">
            <v>29</v>
          </cell>
        </row>
        <row r="14823">
          <cell r="C14823">
            <v>29</v>
          </cell>
        </row>
        <row r="14824">
          <cell r="C14824">
            <v>29</v>
          </cell>
        </row>
        <row r="14825">
          <cell r="C14825">
            <v>29</v>
          </cell>
        </row>
        <row r="14826">
          <cell r="C14826">
            <v>29</v>
          </cell>
        </row>
        <row r="14827">
          <cell r="C14827">
            <v>29</v>
          </cell>
        </row>
        <row r="14828">
          <cell r="C14828">
            <v>29</v>
          </cell>
        </row>
        <row r="14829">
          <cell r="C14829">
            <v>29</v>
          </cell>
        </row>
        <row r="14830">
          <cell r="C14830">
            <v>29</v>
          </cell>
        </row>
        <row r="14831">
          <cell r="C14831">
            <v>29</v>
          </cell>
        </row>
        <row r="14832">
          <cell r="C14832">
            <v>29</v>
          </cell>
        </row>
        <row r="14833">
          <cell r="C14833">
            <v>29</v>
          </cell>
        </row>
        <row r="14834">
          <cell r="C14834">
            <v>29</v>
          </cell>
        </row>
        <row r="14835">
          <cell r="C14835">
            <v>29</v>
          </cell>
        </row>
        <row r="14836">
          <cell r="C14836">
            <v>29</v>
          </cell>
        </row>
        <row r="14837">
          <cell r="C14837">
            <v>29</v>
          </cell>
        </row>
        <row r="14838">
          <cell r="C14838">
            <v>29</v>
          </cell>
        </row>
        <row r="14839">
          <cell r="C14839">
            <v>29</v>
          </cell>
        </row>
        <row r="14840">
          <cell r="C14840">
            <v>29</v>
          </cell>
        </row>
        <row r="14841">
          <cell r="C14841">
            <v>29</v>
          </cell>
        </row>
        <row r="14842">
          <cell r="C14842">
            <v>29</v>
          </cell>
        </row>
        <row r="14843">
          <cell r="C14843">
            <v>29</v>
          </cell>
        </row>
        <row r="14844">
          <cell r="C14844">
            <v>29</v>
          </cell>
        </row>
        <row r="14845">
          <cell r="C14845">
            <v>29</v>
          </cell>
        </row>
        <row r="14846">
          <cell r="C14846">
            <v>29</v>
          </cell>
        </row>
        <row r="14847">
          <cell r="C14847">
            <v>29</v>
          </cell>
        </row>
        <row r="14848">
          <cell r="C14848">
            <v>29</v>
          </cell>
        </row>
        <row r="14849">
          <cell r="C14849">
            <v>29</v>
          </cell>
        </row>
        <row r="14850">
          <cell r="C14850">
            <v>29</v>
          </cell>
        </row>
        <row r="14851">
          <cell r="C14851">
            <v>29</v>
          </cell>
        </row>
        <row r="14852">
          <cell r="C14852">
            <v>29</v>
          </cell>
        </row>
        <row r="14853">
          <cell r="C14853">
            <v>29</v>
          </cell>
        </row>
        <row r="14854">
          <cell r="C14854">
            <v>29</v>
          </cell>
        </row>
        <row r="14855">
          <cell r="C14855">
            <v>29</v>
          </cell>
        </row>
        <row r="14856">
          <cell r="C14856">
            <v>29</v>
          </cell>
        </row>
        <row r="14857">
          <cell r="C14857">
            <v>29</v>
          </cell>
        </row>
        <row r="14858">
          <cell r="C14858">
            <v>29</v>
          </cell>
        </row>
        <row r="14859">
          <cell r="C14859">
            <v>29</v>
          </cell>
        </row>
        <row r="14860">
          <cell r="C14860">
            <v>29</v>
          </cell>
        </row>
        <row r="14861">
          <cell r="C14861">
            <v>29</v>
          </cell>
        </row>
        <row r="14862">
          <cell r="C14862">
            <v>29</v>
          </cell>
        </row>
        <row r="14863">
          <cell r="C14863">
            <v>29</v>
          </cell>
        </row>
        <row r="14864">
          <cell r="C14864">
            <v>29</v>
          </cell>
        </row>
        <row r="14865">
          <cell r="C14865">
            <v>29</v>
          </cell>
        </row>
        <row r="14866">
          <cell r="C14866">
            <v>29</v>
          </cell>
        </row>
        <row r="14867">
          <cell r="C14867">
            <v>29</v>
          </cell>
        </row>
        <row r="14868">
          <cell r="C14868">
            <v>29</v>
          </cell>
        </row>
        <row r="14869">
          <cell r="C14869">
            <v>29</v>
          </cell>
        </row>
        <row r="14870">
          <cell r="C14870">
            <v>29</v>
          </cell>
        </row>
        <row r="14871">
          <cell r="C14871">
            <v>29</v>
          </cell>
        </row>
        <row r="14872">
          <cell r="C14872">
            <v>29</v>
          </cell>
        </row>
        <row r="14873">
          <cell r="C14873">
            <v>29</v>
          </cell>
        </row>
        <row r="14874">
          <cell r="C14874">
            <v>29</v>
          </cell>
        </row>
        <row r="14875">
          <cell r="C14875">
            <v>29</v>
          </cell>
        </row>
        <row r="14876">
          <cell r="C14876">
            <v>29</v>
          </cell>
        </row>
        <row r="14877">
          <cell r="C14877">
            <v>29</v>
          </cell>
        </row>
        <row r="14878">
          <cell r="C14878">
            <v>29</v>
          </cell>
        </row>
        <row r="14879">
          <cell r="C14879">
            <v>29</v>
          </cell>
        </row>
        <row r="14880">
          <cell r="C14880">
            <v>29</v>
          </cell>
        </row>
        <row r="14881">
          <cell r="C14881">
            <v>29</v>
          </cell>
        </row>
        <row r="14882">
          <cell r="C14882">
            <v>29</v>
          </cell>
        </row>
        <row r="14883">
          <cell r="C14883">
            <v>29</v>
          </cell>
        </row>
        <row r="14884">
          <cell r="C14884">
            <v>29</v>
          </cell>
        </row>
        <row r="14885">
          <cell r="C14885">
            <v>29</v>
          </cell>
        </row>
        <row r="14886">
          <cell r="C14886">
            <v>29</v>
          </cell>
        </row>
        <row r="14887">
          <cell r="C14887">
            <v>29</v>
          </cell>
        </row>
        <row r="14888">
          <cell r="C14888">
            <v>29</v>
          </cell>
        </row>
        <row r="14889">
          <cell r="C14889">
            <v>29</v>
          </cell>
        </row>
        <row r="14890">
          <cell r="C14890">
            <v>29</v>
          </cell>
        </row>
        <row r="14891">
          <cell r="C14891">
            <v>29</v>
          </cell>
        </row>
        <row r="14892">
          <cell r="C14892">
            <v>29</v>
          </cell>
        </row>
        <row r="14893">
          <cell r="C14893">
            <v>29</v>
          </cell>
        </row>
        <row r="14894">
          <cell r="C14894">
            <v>29</v>
          </cell>
        </row>
        <row r="14895">
          <cell r="C14895">
            <v>29</v>
          </cell>
        </row>
        <row r="14896">
          <cell r="C14896">
            <v>29</v>
          </cell>
        </row>
        <row r="14897">
          <cell r="C14897">
            <v>29</v>
          </cell>
        </row>
        <row r="14898">
          <cell r="C14898">
            <v>29</v>
          </cell>
        </row>
        <row r="14899">
          <cell r="C14899">
            <v>29</v>
          </cell>
        </row>
        <row r="14900">
          <cell r="C14900">
            <v>29</v>
          </cell>
        </row>
        <row r="14901">
          <cell r="C14901">
            <v>29</v>
          </cell>
        </row>
        <row r="14902">
          <cell r="C14902">
            <v>29</v>
          </cell>
        </row>
        <row r="14903">
          <cell r="C14903">
            <v>29</v>
          </cell>
        </row>
        <row r="14904">
          <cell r="C14904">
            <v>29</v>
          </cell>
        </row>
        <row r="14905">
          <cell r="C14905">
            <v>29</v>
          </cell>
        </row>
        <row r="14906">
          <cell r="C14906">
            <v>29</v>
          </cell>
        </row>
        <row r="14907">
          <cell r="C14907">
            <v>29</v>
          </cell>
        </row>
        <row r="14908">
          <cell r="C14908">
            <v>29</v>
          </cell>
        </row>
        <row r="14909">
          <cell r="C14909">
            <v>29</v>
          </cell>
        </row>
        <row r="14910">
          <cell r="C14910">
            <v>29</v>
          </cell>
        </row>
        <row r="14911">
          <cell r="C14911">
            <v>29</v>
          </cell>
        </row>
        <row r="14912">
          <cell r="C14912">
            <v>29</v>
          </cell>
        </row>
        <row r="14913">
          <cell r="C14913">
            <v>29</v>
          </cell>
        </row>
        <row r="14914">
          <cell r="C14914">
            <v>29</v>
          </cell>
        </row>
        <row r="14915">
          <cell r="C14915">
            <v>29</v>
          </cell>
        </row>
        <row r="14916">
          <cell r="C14916">
            <v>29</v>
          </cell>
        </row>
        <row r="14917">
          <cell r="C14917">
            <v>29</v>
          </cell>
        </row>
        <row r="14918">
          <cell r="C14918">
            <v>29</v>
          </cell>
        </row>
        <row r="14919">
          <cell r="C14919">
            <v>29</v>
          </cell>
        </row>
        <row r="14920">
          <cell r="C14920">
            <v>29</v>
          </cell>
        </row>
        <row r="14921">
          <cell r="C14921">
            <v>29</v>
          </cell>
        </row>
        <row r="14922">
          <cell r="C14922">
            <v>29</v>
          </cell>
        </row>
        <row r="14923">
          <cell r="C14923">
            <v>29</v>
          </cell>
        </row>
        <row r="14924">
          <cell r="C14924">
            <v>29</v>
          </cell>
        </row>
        <row r="14925">
          <cell r="C14925">
            <v>29</v>
          </cell>
        </row>
        <row r="14926">
          <cell r="C14926">
            <v>29</v>
          </cell>
        </row>
        <row r="14927">
          <cell r="C14927">
            <v>29</v>
          </cell>
        </row>
        <row r="14928">
          <cell r="C14928">
            <v>29</v>
          </cell>
        </row>
        <row r="14929">
          <cell r="C14929">
            <v>29</v>
          </cell>
        </row>
        <row r="14930">
          <cell r="C14930">
            <v>29</v>
          </cell>
        </row>
        <row r="14931">
          <cell r="C14931">
            <v>29</v>
          </cell>
        </row>
        <row r="14932">
          <cell r="C14932">
            <v>29</v>
          </cell>
        </row>
        <row r="14933">
          <cell r="C14933">
            <v>29</v>
          </cell>
        </row>
        <row r="14934">
          <cell r="C14934">
            <v>29</v>
          </cell>
        </row>
        <row r="14935">
          <cell r="C14935">
            <v>29</v>
          </cell>
        </row>
        <row r="14936">
          <cell r="C14936">
            <v>29</v>
          </cell>
        </row>
        <row r="14937">
          <cell r="C14937">
            <v>29</v>
          </cell>
        </row>
        <row r="14938">
          <cell r="C14938">
            <v>29</v>
          </cell>
        </row>
        <row r="14939">
          <cell r="C14939">
            <v>29</v>
          </cell>
        </row>
        <row r="14940">
          <cell r="C14940">
            <v>29</v>
          </cell>
        </row>
        <row r="14941">
          <cell r="C14941">
            <v>29</v>
          </cell>
        </row>
        <row r="14942">
          <cell r="C14942">
            <v>29</v>
          </cell>
        </row>
        <row r="14943">
          <cell r="C14943">
            <v>29</v>
          </cell>
        </row>
        <row r="14944">
          <cell r="C14944">
            <v>29</v>
          </cell>
        </row>
        <row r="14945">
          <cell r="C14945">
            <v>29</v>
          </cell>
        </row>
        <row r="14946">
          <cell r="C14946">
            <v>29</v>
          </cell>
        </row>
        <row r="14947">
          <cell r="C14947">
            <v>29</v>
          </cell>
        </row>
        <row r="14948">
          <cell r="C14948">
            <v>29</v>
          </cell>
        </row>
        <row r="14949">
          <cell r="C14949">
            <v>29</v>
          </cell>
        </row>
        <row r="14950">
          <cell r="C14950">
            <v>29</v>
          </cell>
        </row>
        <row r="14951">
          <cell r="C14951">
            <v>29</v>
          </cell>
        </row>
        <row r="14952">
          <cell r="C14952">
            <v>29</v>
          </cell>
        </row>
        <row r="14953">
          <cell r="C14953">
            <v>29</v>
          </cell>
        </row>
        <row r="14954">
          <cell r="C14954">
            <v>29</v>
          </cell>
        </row>
        <row r="14955">
          <cell r="C14955">
            <v>29</v>
          </cell>
        </row>
        <row r="14956">
          <cell r="C14956">
            <v>29</v>
          </cell>
        </row>
        <row r="14957">
          <cell r="C14957">
            <v>29</v>
          </cell>
        </row>
        <row r="14958">
          <cell r="C14958">
            <v>29</v>
          </cell>
        </row>
        <row r="14959">
          <cell r="C14959">
            <v>29</v>
          </cell>
        </row>
        <row r="14960">
          <cell r="C14960">
            <v>29</v>
          </cell>
        </row>
        <row r="14961">
          <cell r="C14961">
            <v>29</v>
          </cell>
        </row>
        <row r="14962">
          <cell r="C14962">
            <v>29</v>
          </cell>
        </row>
        <row r="14963">
          <cell r="C14963">
            <v>29</v>
          </cell>
        </row>
        <row r="14964">
          <cell r="C14964">
            <v>29</v>
          </cell>
        </row>
        <row r="14965">
          <cell r="C14965">
            <v>29</v>
          </cell>
        </row>
        <row r="14966">
          <cell r="C14966">
            <v>29</v>
          </cell>
        </row>
        <row r="14967">
          <cell r="C14967">
            <v>29</v>
          </cell>
        </row>
        <row r="14968">
          <cell r="C14968">
            <v>30</v>
          </cell>
        </row>
        <row r="14969">
          <cell r="C14969">
            <v>30</v>
          </cell>
        </row>
        <row r="14970">
          <cell r="C14970">
            <v>30</v>
          </cell>
        </row>
        <row r="14971">
          <cell r="C14971">
            <v>30</v>
          </cell>
        </row>
        <row r="14972">
          <cell r="C14972">
            <v>30</v>
          </cell>
        </row>
        <row r="14973">
          <cell r="C14973">
            <v>30</v>
          </cell>
        </row>
        <row r="14974">
          <cell r="C14974">
            <v>30</v>
          </cell>
        </row>
        <row r="14975">
          <cell r="C14975">
            <v>30</v>
          </cell>
        </row>
        <row r="14976">
          <cell r="C14976">
            <v>30</v>
          </cell>
        </row>
        <row r="14977">
          <cell r="C14977">
            <v>30</v>
          </cell>
        </row>
        <row r="14978">
          <cell r="C14978">
            <v>30</v>
          </cell>
        </row>
        <row r="14979">
          <cell r="C14979">
            <v>30</v>
          </cell>
        </row>
        <row r="14980">
          <cell r="C14980">
            <v>30</v>
          </cell>
        </row>
        <row r="14981">
          <cell r="C14981">
            <v>30</v>
          </cell>
        </row>
        <row r="14982">
          <cell r="C14982">
            <v>30</v>
          </cell>
        </row>
        <row r="14983">
          <cell r="C14983">
            <v>30</v>
          </cell>
        </row>
        <row r="14984">
          <cell r="C14984">
            <v>30</v>
          </cell>
        </row>
        <row r="14985">
          <cell r="C14985">
            <v>30</v>
          </cell>
        </row>
        <row r="14986">
          <cell r="C14986">
            <v>30</v>
          </cell>
        </row>
        <row r="14987">
          <cell r="C14987">
            <v>30</v>
          </cell>
        </row>
        <row r="14988">
          <cell r="C14988">
            <v>30</v>
          </cell>
        </row>
        <row r="14989">
          <cell r="C14989">
            <v>30</v>
          </cell>
        </row>
        <row r="14990">
          <cell r="C14990">
            <v>30</v>
          </cell>
        </row>
        <row r="14991">
          <cell r="C14991">
            <v>30</v>
          </cell>
        </row>
        <row r="14992">
          <cell r="C14992">
            <v>30</v>
          </cell>
        </row>
        <row r="14993">
          <cell r="C14993">
            <v>30</v>
          </cell>
        </row>
        <row r="14994">
          <cell r="C14994">
            <v>30</v>
          </cell>
        </row>
        <row r="14995">
          <cell r="C14995">
            <v>30</v>
          </cell>
        </row>
        <row r="14996">
          <cell r="C14996">
            <v>30</v>
          </cell>
        </row>
        <row r="14997">
          <cell r="C14997">
            <v>30</v>
          </cell>
        </row>
        <row r="14998">
          <cell r="C14998">
            <v>30</v>
          </cell>
        </row>
        <row r="14999">
          <cell r="C14999">
            <v>30</v>
          </cell>
        </row>
        <row r="15000">
          <cell r="C15000">
            <v>30</v>
          </cell>
        </row>
        <row r="15001">
          <cell r="C15001">
            <v>30</v>
          </cell>
        </row>
        <row r="15002">
          <cell r="C15002">
            <v>30</v>
          </cell>
        </row>
        <row r="15003">
          <cell r="C15003">
            <v>30</v>
          </cell>
        </row>
        <row r="15004">
          <cell r="C15004">
            <v>30</v>
          </cell>
        </row>
        <row r="15005">
          <cell r="C15005">
            <v>30</v>
          </cell>
        </row>
        <row r="15006">
          <cell r="C15006">
            <v>30</v>
          </cell>
        </row>
        <row r="15007">
          <cell r="C15007">
            <v>30</v>
          </cell>
        </row>
        <row r="15008">
          <cell r="C15008">
            <v>30</v>
          </cell>
        </row>
        <row r="15009">
          <cell r="C15009">
            <v>30</v>
          </cell>
        </row>
        <row r="15010">
          <cell r="C15010">
            <v>30</v>
          </cell>
        </row>
        <row r="15011">
          <cell r="C15011">
            <v>30</v>
          </cell>
        </row>
        <row r="15012">
          <cell r="C15012">
            <v>30</v>
          </cell>
        </row>
        <row r="15013">
          <cell r="C15013">
            <v>30</v>
          </cell>
        </row>
        <row r="15014">
          <cell r="C15014">
            <v>30</v>
          </cell>
        </row>
        <row r="15015">
          <cell r="C15015">
            <v>30</v>
          </cell>
        </row>
        <row r="15016">
          <cell r="C15016">
            <v>30</v>
          </cell>
        </row>
        <row r="15017">
          <cell r="C15017">
            <v>30</v>
          </cell>
        </row>
        <row r="15018">
          <cell r="C15018">
            <v>30</v>
          </cell>
        </row>
        <row r="15019">
          <cell r="C15019">
            <v>30</v>
          </cell>
        </row>
        <row r="15020">
          <cell r="C15020">
            <v>30</v>
          </cell>
        </row>
        <row r="15021">
          <cell r="C15021">
            <v>30</v>
          </cell>
        </row>
        <row r="15022">
          <cell r="C15022">
            <v>30</v>
          </cell>
        </row>
        <row r="15023">
          <cell r="C15023">
            <v>30</v>
          </cell>
        </row>
        <row r="15024">
          <cell r="C15024">
            <v>30</v>
          </cell>
        </row>
        <row r="15025">
          <cell r="C15025">
            <v>30</v>
          </cell>
        </row>
        <row r="15026">
          <cell r="C15026">
            <v>30</v>
          </cell>
        </row>
        <row r="15027">
          <cell r="C15027">
            <v>30</v>
          </cell>
        </row>
        <row r="15028">
          <cell r="C15028">
            <v>30</v>
          </cell>
        </row>
        <row r="15029">
          <cell r="C15029">
            <v>30</v>
          </cell>
        </row>
        <row r="15030">
          <cell r="C15030">
            <v>30</v>
          </cell>
        </row>
        <row r="15031">
          <cell r="C15031">
            <v>30</v>
          </cell>
        </row>
        <row r="15032">
          <cell r="C15032">
            <v>30</v>
          </cell>
        </row>
        <row r="15033">
          <cell r="C15033">
            <v>30</v>
          </cell>
        </row>
        <row r="15034">
          <cell r="C15034">
            <v>30</v>
          </cell>
        </row>
        <row r="15035">
          <cell r="C15035">
            <v>30</v>
          </cell>
        </row>
        <row r="15036">
          <cell r="C15036">
            <v>30</v>
          </cell>
        </row>
        <row r="15037">
          <cell r="C15037">
            <v>30</v>
          </cell>
        </row>
        <row r="15038">
          <cell r="C15038">
            <v>30</v>
          </cell>
        </row>
        <row r="15039">
          <cell r="C15039">
            <v>30</v>
          </cell>
        </row>
        <row r="15040">
          <cell r="C15040">
            <v>30</v>
          </cell>
        </row>
        <row r="15041">
          <cell r="C15041">
            <v>30</v>
          </cell>
        </row>
        <row r="15042">
          <cell r="C15042">
            <v>30</v>
          </cell>
        </row>
        <row r="15043">
          <cell r="C15043">
            <v>30</v>
          </cell>
        </row>
        <row r="15044">
          <cell r="C15044">
            <v>30</v>
          </cell>
        </row>
        <row r="15045">
          <cell r="C15045">
            <v>30</v>
          </cell>
        </row>
        <row r="15046">
          <cell r="C15046">
            <v>30</v>
          </cell>
        </row>
        <row r="15047">
          <cell r="C15047">
            <v>30</v>
          </cell>
        </row>
        <row r="15048">
          <cell r="C15048">
            <v>30</v>
          </cell>
        </row>
        <row r="15049">
          <cell r="C15049">
            <v>30</v>
          </cell>
        </row>
        <row r="15050">
          <cell r="C15050">
            <v>30</v>
          </cell>
        </row>
        <row r="15051">
          <cell r="C15051">
            <v>30</v>
          </cell>
        </row>
        <row r="15052">
          <cell r="C15052">
            <v>30</v>
          </cell>
        </row>
        <row r="15053">
          <cell r="C15053">
            <v>30</v>
          </cell>
        </row>
        <row r="15054">
          <cell r="C15054">
            <v>30</v>
          </cell>
        </row>
        <row r="15055">
          <cell r="C15055">
            <v>30</v>
          </cell>
        </row>
        <row r="15056">
          <cell r="C15056">
            <v>30</v>
          </cell>
        </row>
        <row r="15057">
          <cell r="C15057">
            <v>30</v>
          </cell>
        </row>
        <row r="15058">
          <cell r="C15058">
            <v>30</v>
          </cell>
        </row>
        <row r="15059">
          <cell r="C15059">
            <v>30</v>
          </cell>
        </row>
        <row r="15060">
          <cell r="C15060">
            <v>30</v>
          </cell>
        </row>
        <row r="15061">
          <cell r="C15061">
            <v>30</v>
          </cell>
        </row>
        <row r="15062">
          <cell r="C15062">
            <v>30</v>
          </cell>
        </row>
        <row r="15063">
          <cell r="C15063">
            <v>30</v>
          </cell>
        </row>
        <row r="15064">
          <cell r="C15064">
            <v>30</v>
          </cell>
        </row>
        <row r="15065">
          <cell r="C15065">
            <v>30</v>
          </cell>
        </row>
        <row r="15066">
          <cell r="C15066">
            <v>30</v>
          </cell>
        </row>
        <row r="15067">
          <cell r="C15067">
            <v>30</v>
          </cell>
        </row>
        <row r="15068">
          <cell r="C15068">
            <v>30</v>
          </cell>
        </row>
        <row r="15069">
          <cell r="C15069">
            <v>30</v>
          </cell>
        </row>
        <row r="15070">
          <cell r="C15070">
            <v>30</v>
          </cell>
        </row>
        <row r="15071">
          <cell r="C15071">
            <v>30</v>
          </cell>
        </row>
        <row r="15072">
          <cell r="C15072">
            <v>30</v>
          </cell>
        </row>
        <row r="15073">
          <cell r="C15073">
            <v>30</v>
          </cell>
        </row>
        <row r="15074">
          <cell r="C15074">
            <v>30</v>
          </cell>
        </row>
        <row r="15075">
          <cell r="C15075">
            <v>30</v>
          </cell>
        </row>
        <row r="15076">
          <cell r="C15076">
            <v>30</v>
          </cell>
        </row>
        <row r="15077">
          <cell r="C15077">
            <v>30</v>
          </cell>
        </row>
        <row r="15078">
          <cell r="C15078">
            <v>30</v>
          </cell>
        </row>
        <row r="15079">
          <cell r="C15079">
            <v>30</v>
          </cell>
        </row>
        <row r="15080">
          <cell r="C15080">
            <v>30</v>
          </cell>
        </row>
        <row r="15081">
          <cell r="C15081">
            <v>30</v>
          </cell>
        </row>
        <row r="15082">
          <cell r="C15082">
            <v>30</v>
          </cell>
        </row>
        <row r="15083">
          <cell r="C15083">
            <v>30</v>
          </cell>
        </row>
        <row r="15084">
          <cell r="C15084">
            <v>30</v>
          </cell>
        </row>
        <row r="15085">
          <cell r="C15085">
            <v>30</v>
          </cell>
        </row>
        <row r="15086">
          <cell r="C15086">
            <v>30</v>
          </cell>
        </row>
        <row r="15087">
          <cell r="C15087">
            <v>30</v>
          </cell>
        </row>
        <row r="15088">
          <cell r="C15088">
            <v>30</v>
          </cell>
        </row>
        <row r="15089">
          <cell r="C15089">
            <v>30</v>
          </cell>
        </row>
        <row r="15090">
          <cell r="C15090">
            <v>30</v>
          </cell>
        </row>
        <row r="15091">
          <cell r="C15091">
            <v>30</v>
          </cell>
        </row>
        <row r="15092">
          <cell r="C15092">
            <v>30</v>
          </cell>
        </row>
        <row r="15093">
          <cell r="C15093">
            <v>30</v>
          </cell>
        </row>
        <row r="15094">
          <cell r="C15094">
            <v>30</v>
          </cell>
        </row>
        <row r="15095">
          <cell r="C15095">
            <v>30</v>
          </cell>
        </row>
        <row r="15096">
          <cell r="C15096">
            <v>30</v>
          </cell>
        </row>
        <row r="15097">
          <cell r="C15097">
            <v>30</v>
          </cell>
        </row>
        <row r="15098">
          <cell r="C15098">
            <v>30</v>
          </cell>
        </row>
        <row r="15099">
          <cell r="C15099">
            <v>30</v>
          </cell>
        </row>
        <row r="15100">
          <cell r="C15100">
            <v>30</v>
          </cell>
        </row>
        <row r="15101">
          <cell r="C15101">
            <v>30</v>
          </cell>
        </row>
        <row r="15102">
          <cell r="C15102">
            <v>30</v>
          </cell>
        </row>
        <row r="15103">
          <cell r="C15103">
            <v>30</v>
          </cell>
        </row>
        <row r="15104">
          <cell r="C15104">
            <v>30</v>
          </cell>
        </row>
        <row r="15105">
          <cell r="C15105">
            <v>30</v>
          </cell>
        </row>
        <row r="15106">
          <cell r="C15106">
            <v>30</v>
          </cell>
        </row>
        <row r="15107">
          <cell r="C15107">
            <v>30</v>
          </cell>
        </row>
        <row r="15108">
          <cell r="C15108">
            <v>30</v>
          </cell>
        </row>
        <row r="15109">
          <cell r="C15109">
            <v>30</v>
          </cell>
        </row>
        <row r="15110">
          <cell r="C15110">
            <v>30</v>
          </cell>
        </row>
        <row r="15111">
          <cell r="C15111">
            <v>30</v>
          </cell>
        </row>
        <row r="15112">
          <cell r="C15112">
            <v>30</v>
          </cell>
        </row>
        <row r="15113">
          <cell r="C15113">
            <v>30</v>
          </cell>
        </row>
        <row r="15114">
          <cell r="C15114">
            <v>30</v>
          </cell>
        </row>
        <row r="15115">
          <cell r="C15115">
            <v>30</v>
          </cell>
        </row>
        <row r="15116">
          <cell r="C15116">
            <v>30</v>
          </cell>
        </row>
        <row r="15117">
          <cell r="C15117">
            <v>30</v>
          </cell>
        </row>
        <row r="15118">
          <cell r="C15118">
            <v>30</v>
          </cell>
        </row>
        <row r="15119">
          <cell r="C15119">
            <v>30</v>
          </cell>
        </row>
        <row r="15120">
          <cell r="C15120">
            <v>30</v>
          </cell>
        </row>
        <row r="15121">
          <cell r="C15121">
            <v>30</v>
          </cell>
        </row>
        <row r="15122">
          <cell r="C15122">
            <v>30</v>
          </cell>
        </row>
        <row r="15123">
          <cell r="C15123">
            <v>30</v>
          </cell>
        </row>
        <row r="15124">
          <cell r="C15124">
            <v>30</v>
          </cell>
        </row>
        <row r="15125">
          <cell r="C15125">
            <v>30</v>
          </cell>
        </row>
        <row r="15126">
          <cell r="C15126">
            <v>30</v>
          </cell>
        </row>
        <row r="15127">
          <cell r="C15127">
            <v>30</v>
          </cell>
        </row>
        <row r="15128">
          <cell r="C15128">
            <v>30</v>
          </cell>
        </row>
        <row r="15129">
          <cell r="C15129">
            <v>30</v>
          </cell>
        </row>
        <row r="15130">
          <cell r="C15130">
            <v>30</v>
          </cell>
        </row>
        <row r="15131">
          <cell r="C15131">
            <v>30</v>
          </cell>
        </row>
        <row r="15132">
          <cell r="C15132">
            <v>30</v>
          </cell>
        </row>
        <row r="15133">
          <cell r="C15133">
            <v>30</v>
          </cell>
        </row>
        <row r="15134">
          <cell r="C15134">
            <v>30</v>
          </cell>
        </row>
        <row r="15135">
          <cell r="C15135">
            <v>30</v>
          </cell>
        </row>
        <row r="15136">
          <cell r="C15136">
            <v>30</v>
          </cell>
        </row>
        <row r="15137">
          <cell r="C15137">
            <v>30</v>
          </cell>
        </row>
        <row r="15138">
          <cell r="C15138">
            <v>30</v>
          </cell>
        </row>
        <row r="15139">
          <cell r="C15139">
            <v>30</v>
          </cell>
        </row>
        <row r="15140">
          <cell r="C15140">
            <v>30</v>
          </cell>
        </row>
        <row r="15141">
          <cell r="C15141">
            <v>30</v>
          </cell>
        </row>
        <row r="15142">
          <cell r="C15142">
            <v>30</v>
          </cell>
        </row>
        <row r="15143">
          <cell r="C15143">
            <v>30</v>
          </cell>
        </row>
        <row r="15144">
          <cell r="C15144">
            <v>30</v>
          </cell>
        </row>
        <row r="15145">
          <cell r="C15145">
            <v>30</v>
          </cell>
        </row>
        <row r="15146">
          <cell r="C15146">
            <v>30</v>
          </cell>
        </row>
        <row r="15147">
          <cell r="C15147">
            <v>30</v>
          </cell>
        </row>
        <row r="15148">
          <cell r="C15148">
            <v>30</v>
          </cell>
        </row>
        <row r="15149">
          <cell r="C15149">
            <v>30</v>
          </cell>
        </row>
        <row r="15150">
          <cell r="C15150">
            <v>30</v>
          </cell>
        </row>
        <row r="15151">
          <cell r="C15151">
            <v>30</v>
          </cell>
        </row>
        <row r="15152">
          <cell r="C15152">
            <v>30</v>
          </cell>
        </row>
        <row r="15153">
          <cell r="C15153">
            <v>30</v>
          </cell>
        </row>
        <row r="15154">
          <cell r="C15154">
            <v>30</v>
          </cell>
        </row>
        <row r="15155">
          <cell r="C15155">
            <v>30</v>
          </cell>
        </row>
        <row r="15156">
          <cell r="C15156">
            <v>30</v>
          </cell>
        </row>
        <row r="15157">
          <cell r="C15157">
            <v>30</v>
          </cell>
        </row>
        <row r="15158">
          <cell r="C15158">
            <v>30</v>
          </cell>
        </row>
        <row r="15159">
          <cell r="C15159">
            <v>30</v>
          </cell>
        </row>
        <row r="15160">
          <cell r="C15160">
            <v>30</v>
          </cell>
        </row>
        <row r="15161">
          <cell r="C15161">
            <v>30</v>
          </cell>
        </row>
        <row r="15162">
          <cell r="C15162">
            <v>30</v>
          </cell>
        </row>
        <row r="15163">
          <cell r="C15163">
            <v>30</v>
          </cell>
        </row>
        <row r="15164">
          <cell r="C15164">
            <v>30</v>
          </cell>
        </row>
        <row r="15165">
          <cell r="C15165">
            <v>30</v>
          </cell>
        </row>
        <row r="15166">
          <cell r="C15166">
            <v>30</v>
          </cell>
        </row>
        <row r="15167">
          <cell r="C15167">
            <v>30</v>
          </cell>
        </row>
        <row r="15168">
          <cell r="C15168">
            <v>30</v>
          </cell>
        </row>
        <row r="15169">
          <cell r="C15169">
            <v>30</v>
          </cell>
        </row>
        <row r="15170">
          <cell r="C15170">
            <v>30</v>
          </cell>
        </row>
        <row r="15171">
          <cell r="C15171">
            <v>30</v>
          </cell>
        </row>
        <row r="15172">
          <cell r="C15172">
            <v>30</v>
          </cell>
        </row>
        <row r="15173">
          <cell r="C15173">
            <v>30</v>
          </cell>
        </row>
        <row r="15174">
          <cell r="C15174">
            <v>30</v>
          </cell>
        </row>
        <row r="15175">
          <cell r="C15175">
            <v>30</v>
          </cell>
        </row>
        <row r="15176">
          <cell r="C15176">
            <v>30</v>
          </cell>
        </row>
        <row r="15177">
          <cell r="C15177">
            <v>30</v>
          </cell>
        </row>
        <row r="15178">
          <cell r="C15178">
            <v>30</v>
          </cell>
        </row>
        <row r="15179">
          <cell r="C15179">
            <v>30</v>
          </cell>
        </row>
        <row r="15180">
          <cell r="C15180">
            <v>30</v>
          </cell>
        </row>
        <row r="15181">
          <cell r="C15181">
            <v>30</v>
          </cell>
        </row>
        <row r="15182">
          <cell r="C15182">
            <v>30</v>
          </cell>
        </row>
        <row r="15183">
          <cell r="C15183">
            <v>30</v>
          </cell>
        </row>
        <row r="15184">
          <cell r="C15184">
            <v>30</v>
          </cell>
        </row>
        <row r="15185">
          <cell r="C15185">
            <v>30</v>
          </cell>
        </row>
        <row r="15186">
          <cell r="C15186">
            <v>30</v>
          </cell>
        </row>
        <row r="15187">
          <cell r="C15187">
            <v>30</v>
          </cell>
        </row>
        <row r="15188">
          <cell r="C15188">
            <v>30</v>
          </cell>
        </row>
        <row r="15189">
          <cell r="C15189">
            <v>30</v>
          </cell>
        </row>
        <row r="15190">
          <cell r="C15190">
            <v>30</v>
          </cell>
        </row>
        <row r="15191">
          <cell r="C15191">
            <v>30</v>
          </cell>
        </row>
        <row r="15192">
          <cell r="C15192">
            <v>30</v>
          </cell>
        </row>
        <row r="15193">
          <cell r="C15193">
            <v>30</v>
          </cell>
        </row>
        <row r="15194">
          <cell r="C15194">
            <v>30</v>
          </cell>
        </row>
        <row r="15195">
          <cell r="C15195">
            <v>30</v>
          </cell>
        </row>
        <row r="15196">
          <cell r="C15196">
            <v>30</v>
          </cell>
        </row>
        <row r="15197">
          <cell r="C15197">
            <v>30</v>
          </cell>
        </row>
        <row r="15198">
          <cell r="C15198">
            <v>30</v>
          </cell>
        </row>
        <row r="15199">
          <cell r="C15199">
            <v>30</v>
          </cell>
        </row>
        <row r="15200">
          <cell r="C15200">
            <v>30</v>
          </cell>
        </row>
        <row r="15201">
          <cell r="C15201">
            <v>30</v>
          </cell>
        </row>
        <row r="15202">
          <cell r="C15202">
            <v>30</v>
          </cell>
        </row>
        <row r="15203">
          <cell r="C15203">
            <v>30</v>
          </cell>
        </row>
        <row r="15204">
          <cell r="C15204">
            <v>30</v>
          </cell>
        </row>
        <row r="15205">
          <cell r="C15205">
            <v>30</v>
          </cell>
        </row>
        <row r="15206">
          <cell r="C15206">
            <v>30</v>
          </cell>
        </row>
        <row r="15207">
          <cell r="C15207">
            <v>30</v>
          </cell>
        </row>
        <row r="15208">
          <cell r="C15208">
            <v>30</v>
          </cell>
        </row>
        <row r="15209">
          <cell r="C15209">
            <v>30</v>
          </cell>
        </row>
        <row r="15210">
          <cell r="C15210">
            <v>30</v>
          </cell>
        </row>
        <row r="15211">
          <cell r="C15211">
            <v>30</v>
          </cell>
        </row>
        <row r="15212">
          <cell r="C15212">
            <v>30</v>
          </cell>
        </row>
        <row r="15213">
          <cell r="C15213">
            <v>30</v>
          </cell>
        </row>
        <row r="15214">
          <cell r="C15214">
            <v>30</v>
          </cell>
        </row>
        <row r="15215">
          <cell r="C15215">
            <v>30</v>
          </cell>
        </row>
        <row r="15216">
          <cell r="C15216">
            <v>30</v>
          </cell>
        </row>
        <row r="15217">
          <cell r="C15217">
            <v>30</v>
          </cell>
        </row>
        <row r="15218">
          <cell r="C15218">
            <v>30</v>
          </cell>
        </row>
        <row r="15219">
          <cell r="C15219">
            <v>30</v>
          </cell>
        </row>
        <row r="15220">
          <cell r="C15220">
            <v>30</v>
          </cell>
        </row>
        <row r="15221">
          <cell r="C15221">
            <v>30</v>
          </cell>
        </row>
        <row r="15222">
          <cell r="C15222">
            <v>30</v>
          </cell>
        </row>
        <row r="15223">
          <cell r="C15223">
            <v>30</v>
          </cell>
        </row>
        <row r="15224">
          <cell r="C15224">
            <v>30</v>
          </cell>
        </row>
        <row r="15225">
          <cell r="C15225">
            <v>30</v>
          </cell>
        </row>
        <row r="15226">
          <cell r="C15226">
            <v>30</v>
          </cell>
        </row>
        <row r="15227">
          <cell r="C15227">
            <v>30</v>
          </cell>
        </row>
        <row r="15228">
          <cell r="C15228">
            <v>30</v>
          </cell>
        </row>
        <row r="15229">
          <cell r="C15229">
            <v>30</v>
          </cell>
        </row>
        <row r="15230">
          <cell r="C15230">
            <v>30</v>
          </cell>
        </row>
        <row r="15231">
          <cell r="C15231">
            <v>30</v>
          </cell>
        </row>
        <row r="15232">
          <cell r="C15232">
            <v>30</v>
          </cell>
        </row>
        <row r="15233">
          <cell r="C15233">
            <v>30</v>
          </cell>
        </row>
        <row r="15234">
          <cell r="C15234">
            <v>30</v>
          </cell>
        </row>
        <row r="15235">
          <cell r="C15235">
            <v>30</v>
          </cell>
        </row>
        <row r="15236">
          <cell r="C15236">
            <v>30</v>
          </cell>
        </row>
        <row r="15237">
          <cell r="C15237">
            <v>30</v>
          </cell>
        </row>
        <row r="15238">
          <cell r="C15238">
            <v>30</v>
          </cell>
        </row>
        <row r="15239">
          <cell r="C15239">
            <v>30</v>
          </cell>
        </row>
        <row r="15240">
          <cell r="C15240">
            <v>30</v>
          </cell>
        </row>
        <row r="15241">
          <cell r="C15241">
            <v>30</v>
          </cell>
        </row>
        <row r="15242">
          <cell r="C15242">
            <v>30</v>
          </cell>
        </row>
        <row r="15243">
          <cell r="C15243">
            <v>30</v>
          </cell>
        </row>
        <row r="15244">
          <cell r="C15244">
            <v>30</v>
          </cell>
        </row>
        <row r="15245">
          <cell r="C15245">
            <v>30</v>
          </cell>
        </row>
        <row r="15246">
          <cell r="C15246">
            <v>30</v>
          </cell>
        </row>
        <row r="15247">
          <cell r="C15247">
            <v>30</v>
          </cell>
        </row>
        <row r="15248">
          <cell r="C15248">
            <v>30</v>
          </cell>
        </row>
        <row r="15249">
          <cell r="C15249">
            <v>30</v>
          </cell>
        </row>
        <row r="15250">
          <cell r="C15250">
            <v>30</v>
          </cell>
        </row>
        <row r="15251">
          <cell r="C15251">
            <v>30</v>
          </cell>
        </row>
        <row r="15252">
          <cell r="C15252">
            <v>30</v>
          </cell>
        </row>
        <row r="15253">
          <cell r="C15253">
            <v>30</v>
          </cell>
        </row>
        <row r="15254">
          <cell r="C15254">
            <v>30</v>
          </cell>
        </row>
        <row r="15255">
          <cell r="C15255">
            <v>30</v>
          </cell>
        </row>
        <row r="15256">
          <cell r="C15256">
            <v>30</v>
          </cell>
        </row>
        <row r="15257">
          <cell r="C15257">
            <v>30</v>
          </cell>
        </row>
        <row r="15258">
          <cell r="C15258">
            <v>30</v>
          </cell>
        </row>
        <row r="15259">
          <cell r="C15259">
            <v>30</v>
          </cell>
        </row>
        <row r="15260">
          <cell r="C15260">
            <v>30</v>
          </cell>
        </row>
        <row r="15261">
          <cell r="C15261">
            <v>30</v>
          </cell>
        </row>
        <row r="15262">
          <cell r="C15262">
            <v>30</v>
          </cell>
        </row>
        <row r="15263">
          <cell r="C15263">
            <v>30</v>
          </cell>
        </row>
        <row r="15264">
          <cell r="C15264">
            <v>30</v>
          </cell>
        </row>
        <row r="15265">
          <cell r="C15265">
            <v>30</v>
          </cell>
        </row>
        <row r="15266">
          <cell r="C15266">
            <v>30</v>
          </cell>
        </row>
        <row r="15267">
          <cell r="C15267">
            <v>30</v>
          </cell>
        </row>
        <row r="15268">
          <cell r="C15268">
            <v>30</v>
          </cell>
        </row>
        <row r="15269">
          <cell r="C15269">
            <v>30</v>
          </cell>
        </row>
        <row r="15270">
          <cell r="C15270">
            <v>30</v>
          </cell>
        </row>
        <row r="15271">
          <cell r="C15271">
            <v>30</v>
          </cell>
        </row>
        <row r="15272">
          <cell r="C15272">
            <v>30</v>
          </cell>
        </row>
        <row r="15273">
          <cell r="C15273">
            <v>30</v>
          </cell>
        </row>
        <row r="15274">
          <cell r="C15274">
            <v>30</v>
          </cell>
        </row>
        <row r="15275">
          <cell r="C15275">
            <v>30</v>
          </cell>
        </row>
        <row r="15276">
          <cell r="C15276">
            <v>30</v>
          </cell>
        </row>
        <row r="15277">
          <cell r="C15277">
            <v>30</v>
          </cell>
        </row>
        <row r="15278">
          <cell r="C15278">
            <v>30</v>
          </cell>
        </row>
        <row r="15279">
          <cell r="C15279">
            <v>30</v>
          </cell>
        </row>
        <row r="15280">
          <cell r="C15280">
            <v>30</v>
          </cell>
        </row>
        <row r="15281">
          <cell r="C15281">
            <v>30</v>
          </cell>
        </row>
        <row r="15282">
          <cell r="C15282">
            <v>30</v>
          </cell>
        </row>
        <row r="15283">
          <cell r="C15283">
            <v>30</v>
          </cell>
        </row>
        <row r="15284">
          <cell r="C15284">
            <v>30</v>
          </cell>
        </row>
        <row r="15285">
          <cell r="C15285">
            <v>30</v>
          </cell>
        </row>
        <row r="15286">
          <cell r="C15286">
            <v>30</v>
          </cell>
        </row>
        <row r="15287">
          <cell r="C15287">
            <v>30</v>
          </cell>
        </row>
        <row r="15288">
          <cell r="C15288">
            <v>30</v>
          </cell>
        </row>
        <row r="15289">
          <cell r="C15289">
            <v>30</v>
          </cell>
        </row>
        <row r="15290">
          <cell r="C15290">
            <v>30</v>
          </cell>
        </row>
        <row r="15291">
          <cell r="C15291">
            <v>30</v>
          </cell>
        </row>
        <row r="15292">
          <cell r="C15292">
            <v>30</v>
          </cell>
        </row>
        <row r="15293">
          <cell r="C15293">
            <v>30</v>
          </cell>
        </row>
        <row r="15294">
          <cell r="C15294">
            <v>30</v>
          </cell>
        </row>
        <row r="15295">
          <cell r="C15295">
            <v>30</v>
          </cell>
        </row>
        <row r="15296">
          <cell r="C15296">
            <v>30</v>
          </cell>
        </row>
        <row r="15297">
          <cell r="C15297">
            <v>30</v>
          </cell>
        </row>
        <row r="15298">
          <cell r="C15298">
            <v>30</v>
          </cell>
        </row>
        <row r="15299">
          <cell r="C15299">
            <v>30</v>
          </cell>
        </row>
        <row r="15300">
          <cell r="C15300">
            <v>30</v>
          </cell>
        </row>
        <row r="15301">
          <cell r="C15301">
            <v>30</v>
          </cell>
        </row>
        <row r="15302">
          <cell r="C15302">
            <v>30</v>
          </cell>
        </row>
        <row r="15303">
          <cell r="C15303">
            <v>30</v>
          </cell>
        </row>
        <row r="15304">
          <cell r="C15304">
            <v>30</v>
          </cell>
        </row>
        <row r="15305">
          <cell r="C15305">
            <v>30</v>
          </cell>
        </row>
        <row r="15306">
          <cell r="C15306">
            <v>30</v>
          </cell>
        </row>
        <row r="15307">
          <cell r="C15307">
            <v>30</v>
          </cell>
        </row>
        <row r="15308">
          <cell r="C15308">
            <v>30</v>
          </cell>
        </row>
        <row r="15309">
          <cell r="C15309">
            <v>30</v>
          </cell>
        </row>
        <row r="15310">
          <cell r="C15310">
            <v>30</v>
          </cell>
        </row>
        <row r="15311">
          <cell r="C15311">
            <v>30</v>
          </cell>
        </row>
        <row r="15312">
          <cell r="C15312">
            <v>30</v>
          </cell>
        </row>
        <row r="15313">
          <cell r="C15313">
            <v>30</v>
          </cell>
        </row>
        <row r="15314">
          <cell r="C15314">
            <v>30</v>
          </cell>
        </row>
        <row r="15315">
          <cell r="C15315">
            <v>30</v>
          </cell>
        </row>
        <row r="15316">
          <cell r="C15316">
            <v>30</v>
          </cell>
        </row>
        <row r="15317">
          <cell r="C15317">
            <v>30</v>
          </cell>
        </row>
        <row r="15318">
          <cell r="C15318">
            <v>30</v>
          </cell>
        </row>
        <row r="15319">
          <cell r="C15319">
            <v>30</v>
          </cell>
        </row>
        <row r="15320">
          <cell r="C15320">
            <v>30</v>
          </cell>
        </row>
        <row r="15321">
          <cell r="C15321">
            <v>30</v>
          </cell>
        </row>
        <row r="15322">
          <cell r="C15322">
            <v>30</v>
          </cell>
        </row>
        <row r="15323">
          <cell r="C15323">
            <v>30</v>
          </cell>
        </row>
        <row r="15324">
          <cell r="C15324">
            <v>30</v>
          </cell>
        </row>
        <row r="15325">
          <cell r="C15325">
            <v>30</v>
          </cell>
        </row>
        <row r="15326">
          <cell r="C15326">
            <v>30</v>
          </cell>
        </row>
        <row r="15327">
          <cell r="C15327">
            <v>30</v>
          </cell>
        </row>
        <row r="15328">
          <cell r="C15328">
            <v>30</v>
          </cell>
        </row>
        <row r="15329">
          <cell r="C15329">
            <v>30</v>
          </cell>
        </row>
        <row r="15330">
          <cell r="C15330">
            <v>30</v>
          </cell>
        </row>
        <row r="15331">
          <cell r="C15331">
            <v>30</v>
          </cell>
        </row>
        <row r="15332">
          <cell r="C15332">
            <v>30</v>
          </cell>
        </row>
        <row r="15333">
          <cell r="C15333">
            <v>30</v>
          </cell>
        </row>
        <row r="15334">
          <cell r="C15334">
            <v>30</v>
          </cell>
        </row>
        <row r="15335">
          <cell r="C15335">
            <v>30</v>
          </cell>
        </row>
        <row r="15336">
          <cell r="C15336">
            <v>30</v>
          </cell>
        </row>
        <row r="15337">
          <cell r="C15337">
            <v>30</v>
          </cell>
        </row>
        <row r="15338">
          <cell r="C15338">
            <v>30</v>
          </cell>
        </row>
        <row r="15339">
          <cell r="C15339">
            <v>30</v>
          </cell>
        </row>
        <row r="15340">
          <cell r="C15340">
            <v>30</v>
          </cell>
        </row>
        <row r="15341">
          <cell r="C15341">
            <v>30</v>
          </cell>
        </row>
        <row r="15342">
          <cell r="C15342">
            <v>30</v>
          </cell>
        </row>
        <row r="15343">
          <cell r="C15343">
            <v>30</v>
          </cell>
        </row>
        <row r="15344">
          <cell r="C15344">
            <v>30</v>
          </cell>
        </row>
        <row r="15345">
          <cell r="C15345">
            <v>30</v>
          </cell>
        </row>
        <row r="15346">
          <cell r="C15346">
            <v>30</v>
          </cell>
        </row>
        <row r="15347">
          <cell r="C15347">
            <v>30</v>
          </cell>
        </row>
        <row r="15348">
          <cell r="C15348">
            <v>30</v>
          </cell>
        </row>
        <row r="15349">
          <cell r="C15349">
            <v>30</v>
          </cell>
        </row>
        <row r="15350">
          <cell r="C15350">
            <v>30</v>
          </cell>
        </row>
        <row r="15351">
          <cell r="C15351">
            <v>30</v>
          </cell>
        </row>
        <row r="15352">
          <cell r="C15352">
            <v>30</v>
          </cell>
        </row>
        <row r="15353">
          <cell r="C15353">
            <v>30</v>
          </cell>
        </row>
        <row r="15354">
          <cell r="C15354">
            <v>30</v>
          </cell>
        </row>
        <row r="15355">
          <cell r="C15355">
            <v>30</v>
          </cell>
        </row>
        <row r="15356">
          <cell r="C15356">
            <v>30</v>
          </cell>
        </row>
        <row r="15357">
          <cell r="C15357">
            <v>30</v>
          </cell>
        </row>
        <row r="15358">
          <cell r="C15358">
            <v>30</v>
          </cell>
        </row>
        <row r="15359">
          <cell r="C15359">
            <v>30</v>
          </cell>
        </row>
        <row r="15360">
          <cell r="C15360">
            <v>30</v>
          </cell>
        </row>
        <row r="15361">
          <cell r="C15361">
            <v>30</v>
          </cell>
        </row>
        <row r="15362">
          <cell r="C15362">
            <v>30</v>
          </cell>
        </row>
        <row r="15363">
          <cell r="C15363">
            <v>30</v>
          </cell>
        </row>
        <row r="15364">
          <cell r="C15364">
            <v>30</v>
          </cell>
        </row>
        <row r="15365">
          <cell r="C15365">
            <v>30</v>
          </cell>
        </row>
        <row r="15366">
          <cell r="C15366">
            <v>30</v>
          </cell>
        </row>
        <row r="15367">
          <cell r="C15367">
            <v>30</v>
          </cell>
        </row>
        <row r="15368">
          <cell r="C15368">
            <v>30</v>
          </cell>
        </row>
        <row r="15369">
          <cell r="C15369">
            <v>30</v>
          </cell>
        </row>
        <row r="15370">
          <cell r="C15370">
            <v>30</v>
          </cell>
        </row>
        <row r="15371">
          <cell r="C15371">
            <v>30</v>
          </cell>
        </row>
        <row r="15372">
          <cell r="C15372">
            <v>30</v>
          </cell>
        </row>
        <row r="15373">
          <cell r="C15373">
            <v>30</v>
          </cell>
        </row>
        <row r="15374">
          <cell r="C15374">
            <v>30</v>
          </cell>
        </row>
        <row r="15375">
          <cell r="C15375">
            <v>30</v>
          </cell>
        </row>
        <row r="15376">
          <cell r="C15376">
            <v>30</v>
          </cell>
        </row>
        <row r="15377">
          <cell r="C15377">
            <v>30</v>
          </cell>
        </row>
        <row r="15378">
          <cell r="C15378">
            <v>30</v>
          </cell>
        </row>
        <row r="15379">
          <cell r="C15379">
            <v>30</v>
          </cell>
        </row>
        <row r="15380">
          <cell r="C15380">
            <v>30</v>
          </cell>
        </row>
        <row r="15381">
          <cell r="C15381">
            <v>30</v>
          </cell>
        </row>
        <row r="15382">
          <cell r="C15382">
            <v>30</v>
          </cell>
        </row>
        <row r="15383">
          <cell r="C15383">
            <v>30</v>
          </cell>
        </row>
        <row r="15384">
          <cell r="C15384">
            <v>30</v>
          </cell>
        </row>
        <row r="15385">
          <cell r="C15385">
            <v>30</v>
          </cell>
        </row>
        <row r="15386">
          <cell r="C15386">
            <v>30</v>
          </cell>
        </row>
        <row r="15387">
          <cell r="C15387">
            <v>30</v>
          </cell>
        </row>
        <row r="15388">
          <cell r="C15388">
            <v>30</v>
          </cell>
        </row>
        <row r="15389">
          <cell r="C15389">
            <v>30</v>
          </cell>
        </row>
        <row r="15390">
          <cell r="C15390">
            <v>30</v>
          </cell>
        </row>
        <row r="15391">
          <cell r="C15391">
            <v>30</v>
          </cell>
        </row>
        <row r="15392">
          <cell r="C15392">
            <v>30</v>
          </cell>
        </row>
        <row r="15393">
          <cell r="C15393">
            <v>30</v>
          </cell>
        </row>
        <row r="15394">
          <cell r="C15394">
            <v>30</v>
          </cell>
        </row>
        <row r="15395">
          <cell r="C15395">
            <v>30</v>
          </cell>
        </row>
        <row r="15396">
          <cell r="C15396">
            <v>30</v>
          </cell>
        </row>
        <row r="15397">
          <cell r="C15397">
            <v>30</v>
          </cell>
        </row>
        <row r="15398">
          <cell r="C15398">
            <v>30</v>
          </cell>
        </row>
        <row r="15399">
          <cell r="C15399">
            <v>30</v>
          </cell>
        </row>
        <row r="15400">
          <cell r="C15400">
            <v>30</v>
          </cell>
        </row>
        <row r="15401">
          <cell r="C15401">
            <v>30</v>
          </cell>
        </row>
        <row r="15402">
          <cell r="C15402">
            <v>30</v>
          </cell>
        </row>
        <row r="15403">
          <cell r="C15403">
            <v>30</v>
          </cell>
        </row>
        <row r="15404">
          <cell r="C15404">
            <v>30</v>
          </cell>
        </row>
        <row r="15405">
          <cell r="C15405">
            <v>30</v>
          </cell>
        </row>
        <row r="15406">
          <cell r="C15406">
            <v>30</v>
          </cell>
        </row>
        <row r="15407">
          <cell r="C15407">
            <v>30</v>
          </cell>
        </row>
        <row r="15408">
          <cell r="C15408">
            <v>30</v>
          </cell>
        </row>
        <row r="15409">
          <cell r="C15409">
            <v>30</v>
          </cell>
        </row>
        <row r="15410">
          <cell r="C15410">
            <v>30</v>
          </cell>
        </row>
        <row r="15411">
          <cell r="C15411">
            <v>30</v>
          </cell>
        </row>
        <row r="15412">
          <cell r="C15412">
            <v>30</v>
          </cell>
        </row>
        <row r="15413">
          <cell r="C15413">
            <v>30</v>
          </cell>
        </row>
        <row r="15414">
          <cell r="C15414">
            <v>30</v>
          </cell>
        </row>
        <row r="15415">
          <cell r="C15415">
            <v>30</v>
          </cell>
        </row>
        <row r="15416">
          <cell r="C15416">
            <v>30</v>
          </cell>
        </row>
        <row r="15417">
          <cell r="C15417">
            <v>30</v>
          </cell>
        </row>
        <row r="15418">
          <cell r="C15418">
            <v>30</v>
          </cell>
        </row>
        <row r="15419">
          <cell r="C15419">
            <v>30</v>
          </cell>
        </row>
        <row r="15420">
          <cell r="C15420">
            <v>30</v>
          </cell>
        </row>
        <row r="15421">
          <cell r="C15421">
            <v>30</v>
          </cell>
        </row>
        <row r="15422">
          <cell r="C15422">
            <v>30</v>
          </cell>
        </row>
        <row r="15423">
          <cell r="C15423">
            <v>30</v>
          </cell>
        </row>
        <row r="15424">
          <cell r="C15424">
            <v>30</v>
          </cell>
        </row>
        <row r="15425">
          <cell r="C15425">
            <v>30</v>
          </cell>
        </row>
        <row r="15426">
          <cell r="C15426">
            <v>30</v>
          </cell>
        </row>
        <row r="15427">
          <cell r="C15427">
            <v>30</v>
          </cell>
        </row>
        <row r="15428">
          <cell r="C15428">
            <v>30</v>
          </cell>
        </row>
        <row r="15429">
          <cell r="C15429">
            <v>30</v>
          </cell>
        </row>
        <row r="15430">
          <cell r="C15430">
            <v>30</v>
          </cell>
        </row>
        <row r="15431">
          <cell r="C15431">
            <v>30</v>
          </cell>
        </row>
        <row r="15432">
          <cell r="C15432">
            <v>30</v>
          </cell>
        </row>
        <row r="15433">
          <cell r="C15433">
            <v>30</v>
          </cell>
        </row>
        <row r="15434">
          <cell r="C15434">
            <v>30</v>
          </cell>
        </row>
        <row r="15435">
          <cell r="C15435">
            <v>30</v>
          </cell>
        </row>
        <row r="15436">
          <cell r="C15436">
            <v>30</v>
          </cell>
        </row>
        <row r="15437">
          <cell r="C15437">
            <v>30</v>
          </cell>
        </row>
        <row r="15438">
          <cell r="C15438">
            <v>30</v>
          </cell>
        </row>
        <row r="15439">
          <cell r="C15439">
            <v>30</v>
          </cell>
        </row>
        <row r="15440">
          <cell r="C15440">
            <v>30</v>
          </cell>
        </row>
        <row r="15441">
          <cell r="C15441">
            <v>30</v>
          </cell>
        </row>
        <row r="15442">
          <cell r="C15442">
            <v>30</v>
          </cell>
        </row>
        <row r="15443">
          <cell r="C15443">
            <v>30</v>
          </cell>
        </row>
        <row r="15444">
          <cell r="C15444">
            <v>30</v>
          </cell>
        </row>
        <row r="15445">
          <cell r="C15445">
            <v>30</v>
          </cell>
        </row>
        <row r="15446">
          <cell r="C15446">
            <v>30</v>
          </cell>
        </row>
        <row r="15447">
          <cell r="C15447">
            <v>30</v>
          </cell>
        </row>
        <row r="15448">
          <cell r="C15448">
            <v>30</v>
          </cell>
        </row>
        <row r="15449">
          <cell r="C15449">
            <v>30</v>
          </cell>
        </row>
        <row r="15450">
          <cell r="C15450">
            <v>30</v>
          </cell>
        </row>
        <row r="15451">
          <cell r="C15451">
            <v>30</v>
          </cell>
        </row>
        <row r="15452">
          <cell r="C15452">
            <v>30</v>
          </cell>
        </row>
        <row r="15453">
          <cell r="C15453">
            <v>30</v>
          </cell>
        </row>
        <row r="15454">
          <cell r="C15454">
            <v>30</v>
          </cell>
        </row>
        <row r="15455">
          <cell r="C15455">
            <v>30</v>
          </cell>
        </row>
        <row r="15456">
          <cell r="C15456">
            <v>30</v>
          </cell>
        </row>
        <row r="15457">
          <cell r="C15457">
            <v>30</v>
          </cell>
        </row>
        <row r="15458">
          <cell r="C15458">
            <v>30</v>
          </cell>
        </row>
        <row r="15459">
          <cell r="C15459">
            <v>30</v>
          </cell>
        </row>
        <row r="15460">
          <cell r="C15460">
            <v>30</v>
          </cell>
        </row>
        <row r="15461">
          <cell r="C15461">
            <v>30</v>
          </cell>
        </row>
        <row r="15462">
          <cell r="C15462">
            <v>30</v>
          </cell>
        </row>
        <row r="15463">
          <cell r="C15463">
            <v>30</v>
          </cell>
        </row>
        <row r="15464">
          <cell r="C15464">
            <v>30</v>
          </cell>
        </row>
        <row r="15465">
          <cell r="C15465">
            <v>30</v>
          </cell>
        </row>
        <row r="15466">
          <cell r="C15466">
            <v>30</v>
          </cell>
        </row>
        <row r="15467">
          <cell r="C15467">
            <v>30</v>
          </cell>
        </row>
        <row r="15468">
          <cell r="C15468">
            <v>30</v>
          </cell>
        </row>
        <row r="15469">
          <cell r="C15469">
            <v>30</v>
          </cell>
        </row>
        <row r="15470">
          <cell r="C15470">
            <v>30</v>
          </cell>
        </row>
        <row r="15471">
          <cell r="C15471">
            <v>30</v>
          </cell>
        </row>
        <row r="15472">
          <cell r="C15472">
            <v>30</v>
          </cell>
        </row>
        <row r="15473">
          <cell r="C15473">
            <v>30</v>
          </cell>
        </row>
        <row r="15474">
          <cell r="C15474">
            <v>30</v>
          </cell>
        </row>
        <row r="15475">
          <cell r="C15475">
            <v>30</v>
          </cell>
        </row>
        <row r="15476">
          <cell r="C15476">
            <v>30</v>
          </cell>
        </row>
        <row r="15477">
          <cell r="C15477">
            <v>30</v>
          </cell>
        </row>
        <row r="15478">
          <cell r="C15478">
            <v>30</v>
          </cell>
        </row>
        <row r="15479">
          <cell r="C15479">
            <v>30</v>
          </cell>
        </row>
        <row r="15480">
          <cell r="C15480">
            <v>30</v>
          </cell>
        </row>
        <row r="15481">
          <cell r="C15481">
            <v>30</v>
          </cell>
        </row>
        <row r="15482">
          <cell r="C15482">
            <v>30</v>
          </cell>
        </row>
        <row r="15483">
          <cell r="C15483">
            <v>30</v>
          </cell>
        </row>
        <row r="15484">
          <cell r="C15484">
            <v>30</v>
          </cell>
        </row>
        <row r="15485">
          <cell r="C15485">
            <v>30</v>
          </cell>
        </row>
        <row r="15486">
          <cell r="C15486">
            <v>30</v>
          </cell>
        </row>
        <row r="15487">
          <cell r="C15487">
            <v>30</v>
          </cell>
        </row>
        <row r="15488">
          <cell r="C15488">
            <v>30</v>
          </cell>
        </row>
        <row r="15489">
          <cell r="C15489">
            <v>30</v>
          </cell>
        </row>
        <row r="15490">
          <cell r="C15490">
            <v>30</v>
          </cell>
        </row>
        <row r="15491">
          <cell r="C15491">
            <v>30</v>
          </cell>
        </row>
        <row r="15492">
          <cell r="C15492">
            <v>30</v>
          </cell>
        </row>
        <row r="15493">
          <cell r="C15493">
            <v>30</v>
          </cell>
        </row>
        <row r="15494">
          <cell r="C15494">
            <v>30</v>
          </cell>
        </row>
        <row r="15495">
          <cell r="C15495">
            <v>30</v>
          </cell>
        </row>
        <row r="15496">
          <cell r="C15496">
            <v>30</v>
          </cell>
        </row>
        <row r="15497">
          <cell r="C15497">
            <v>30</v>
          </cell>
        </row>
        <row r="15498">
          <cell r="C15498">
            <v>30</v>
          </cell>
        </row>
        <row r="15499">
          <cell r="C15499">
            <v>30</v>
          </cell>
        </row>
        <row r="15500">
          <cell r="C15500">
            <v>30</v>
          </cell>
        </row>
        <row r="15501">
          <cell r="C15501">
            <v>30</v>
          </cell>
        </row>
        <row r="15502">
          <cell r="C15502">
            <v>30</v>
          </cell>
        </row>
        <row r="15503">
          <cell r="C15503">
            <v>30</v>
          </cell>
        </row>
        <row r="15504">
          <cell r="C15504">
            <v>30</v>
          </cell>
        </row>
        <row r="15505">
          <cell r="C15505">
            <v>30</v>
          </cell>
        </row>
        <row r="15506">
          <cell r="C15506">
            <v>30</v>
          </cell>
        </row>
        <row r="15507">
          <cell r="C15507">
            <v>30</v>
          </cell>
        </row>
        <row r="15508">
          <cell r="C15508">
            <v>30</v>
          </cell>
        </row>
        <row r="15509">
          <cell r="C15509">
            <v>30</v>
          </cell>
        </row>
        <row r="15510">
          <cell r="C15510">
            <v>30</v>
          </cell>
        </row>
        <row r="15511">
          <cell r="C15511">
            <v>30</v>
          </cell>
        </row>
        <row r="15512">
          <cell r="C15512">
            <v>30</v>
          </cell>
        </row>
        <row r="15513">
          <cell r="C15513">
            <v>30</v>
          </cell>
        </row>
        <row r="15514">
          <cell r="C15514">
            <v>30</v>
          </cell>
        </row>
        <row r="15515">
          <cell r="C15515">
            <v>30</v>
          </cell>
        </row>
        <row r="15516">
          <cell r="C15516">
            <v>30</v>
          </cell>
        </row>
        <row r="15517">
          <cell r="C15517">
            <v>30</v>
          </cell>
        </row>
        <row r="15518">
          <cell r="C15518">
            <v>30</v>
          </cell>
        </row>
        <row r="15519">
          <cell r="C15519">
            <v>30</v>
          </cell>
        </row>
        <row r="15520">
          <cell r="C15520">
            <v>30</v>
          </cell>
        </row>
        <row r="15521">
          <cell r="C15521">
            <v>30</v>
          </cell>
        </row>
        <row r="15522">
          <cell r="C15522">
            <v>30</v>
          </cell>
        </row>
        <row r="15523">
          <cell r="C15523">
            <v>30</v>
          </cell>
        </row>
        <row r="15524">
          <cell r="C15524">
            <v>30</v>
          </cell>
        </row>
        <row r="15525">
          <cell r="C15525">
            <v>30</v>
          </cell>
        </row>
        <row r="15526">
          <cell r="C15526">
            <v>30</v>
          </cell>
        </row>
        <row r="15527">
          <cell r="C15527">
            <v>30</v>
          </cell>
        </row>
        <row r="15528">
          <cell r="C15528">
            <v>30</v>
          </cell>
        </row>
        <row r="15529">
          <cell r="C15529">
            <v>30</v>
          </cell>
        </row>
        <row r="15530">
          <cell r="C15530">
            <v>30</v>
          </cell>
        </row>
        <row r="15531">
          <cell r="C15531">
            <v>30</v>
          </cell>
        </row>
        <row r="15532">
          <cell r="C15532">
            <v>30</v>
          </cell>
        </row>
        <row r="15533">
          <cell r="C15533">
            <v>30</v>
          </cell>
        </row>
        <row r="15534">
          <cell r="C15534">
            <v>30</v>
          </cell>
        </row>
        <row r="15535">
          <cell r="C15535">
            <v>30</v>
          </cell>
        </row>
        <row r="15536">
          <cell r="C15536">
            <v>30</v>
          </cell>
        </row>
        <row r="15537">
          <cell r="C15537">
            <v>30</v>
          </cell>
        </row>
        <row r="15538">
          <cell r="C15538">
            <v>30</v>
          </cell>
        </row>
        <row r="15539">
          <cell r="C15539">
            <v>30</v>
          </cell>
        </row>
        <row r="15540">
          <cell r="C15540">
            <v>30</v>
          </cell>
        </row>
        <row r="15541">
          <cell r="C15541">
            <v>30</v>
          </cell>
        </row>
        <row r="15542">
          <cell r="C15542">
            <v>30</v>
          </cell>
        </row>
        <row r="15543">
          <cell r="C15543">
            <v>30</v>
          </cell>
        </row>
        <row r="15544">
          <cell r="C15544">
            <v>30</v>
          </cell>
        </row>
        <row r="15545">
          <cell r="C15545">
            <v>30</v>
          </cell>
        </row>
        <row r="15546">
          <cell r="C15546">
            <v>30</v>
          </cell>
        </row>
        <row r="15547">
          <cell r="C15547">
            <v>30</v>
          </cell>
        </row>
        <row r="15548">
          <cell r="C15548">
            <v>30</v>
          </cell>
        </row>
        <row r="15549">
          <cell r="C15549">
            <v>30</v>
          </cell>
        </row>
        <row r="15550">
          <cell r="C15550">
            <v>30</v>
          </cell>
        </row>
        <row r="15551">
          <cell r="C15551">
            <v>30</v>
          </cell>
        </row>
        <row r="15552">
          <cell r="C15552">
            <v>30</v>
          </cell>
        </row>
        <row r="15553">
          <cell r="C15553">
            <v>30</v>
          </cell>
        </row>
        <row r="15554">
          <cell r="C15554">
            <v>30</v>
          </cell>
        </row>
        <row r="15555">
          <cell r="C15555">
            <v>30</v>
          </cell>
        </row>
        <row r="15556">
          <cell r="C15556">
            <v>30</v>
          </cell>
        </row>
        <row r="15557">
          <cell r="C15557">
            <v>30</v>
          </cell>
        </row>
        <row r="15558">
          <cell r="C15558">
            <v>30</v>
          </cell>
        </row>
        <row r="15559">
          <cell r="C15559">
            <v>30</v>
          </cell>
        </row>
        <row r="15560">
          <cell r="C15560">
            <v>30</v>
          </cell>
        </row>
        <row r="15561">
          <cell r="C15561">
            <v>30</v>
          </cell>
        </row>
        <row r="15562">
          <cell r="C15562">
            <v>30</v>
          </cell>
        </row>
        <row r="15563">
          <cell r="C15563">
            <v>30</v>
          </cell>
        </row>
        <row r="15564">
          <cell r="C15564">
            <v>30</v>
          </cell>
        </row>
        <row r="15565">
          <cell r="C15565">
            <v>30</v>
          </cell>
        </row>
        <row r="15566">
          <cell r="C15566">
            <v>30</v>
          </cell>
        </row>
        <row r="15567">
          <cell r="C15567">
            <v>30</v>
          </cell>
        </row>
        <row r="15568">
          <cell r="C15568">
            <v>30</v>
          </cell>
        </row>
        <row r="15569">
          <cell r="C15569">
            <v>30</v>
          </cell>
        </row>
        <row r="15570">
          <cell r="C15570">
            <v>30</v>
          </cell>
        </row>
        <row r="15571">
          <cell r="C15571">
            <v>30</v>
          </cell>
        </row>
        <row r="15572">
          <cell r="C15572">
            <v>30</v>
          </cell>
        </row>
        <row r="15573">
          <cell r="C15573">
            <v>30</v>
          </cell>
        </row>
        <row r="15574">
          <cell r="C15574">
            <v>30</v>
          </cell>
        </row>
        <row r="15575">
          <cell r="C15575">
            <v>30</v>
          </cell>
        </row>
        <row r="15576">
          <cell r="C15576">
            <v>30</v>
          </cell>
        </row>
        <row r="15577">
          <cell r="C15577">
            <v>30</v>
          </cell>
        </row>
        <row r="15578">
          <cell r="C15578">
            <v>30</v>
          </cell>
        </row>
        <row r="15579">
          <cell r="C15579">
            <v>30</v>
          </cell>
        </row>
        <row r="15580">
          <cell r="C15580">
            <v>30</v>
          </cell>
        </row>
        <row r="15581">
          <cell r="C15581">
            <v>30</v>
          </cell>
        </row>
        <row r="15582">
          <cell r="C15582">
            <v>30</v>
          </cell>
        </row>
        <row r="15583">
          <cell r="C15583">
            <v>30</v>
          </cell>
        </row>
        <row r="15584">
          <cell r="C15584">
            <v>30</v>
          </cell>
        </row>
        <row r="15585">
          <cell r="C15585">
            <v>30</v>
          </cell>
        </row>
        <row r="15586">
          <cell r="C15586">
            <v>30</v>
          </cell>
        </row>
        <row r="15587">
          <cell r="C15587">
            <v>30</v>
          </cell>
        </row>
        <row r="15588">
          <cell r="C15588">
            <v>30</v>
          </cell>
        </row>
        <row r="15589">
          <cell r="C15589">
            <v>30</v>
          </cell>
        </row>
        <row r="15590">
          <cell r="C15590">
            <v>30</v>
          </cell>
        </row>
        <row r="15591">
          <cell r="C15591">
            <v>30</v>
          </cell>
        </row>
        <row r="15592">
          <cell r="C15592">
            <v>30</v>
          </cell>
        </row>
        <row r="15593">
          <cell r="C15593">
            <v>30</v>
          </cell>
        </row>
        <row r="15594">
          <cell r="C15594">
            <v>30</v>
          </cell>
        </row>
        <row r="15595">
          <cell r="C15595">
            <v>30</v>
          </cell>
        </row>
        <row r="15596">
          <cell r="C15596">
            <v>30</v>
          </cell>
        </row>
        <row r="15597">
          <cell r="C15597">
            <v>30</v>
          </cell>
        </row>
        <row r="15598">
          <cell r="C15598">
            <v>30</v>
          </cell>
        </row>
        <row r="15599">
          <cell r="C15599">
            <v>30</v>
          </cell>
        </row>
        <row r="15600">
          <cell r="C15600">
            <v>30</v>
          </cell>
        </row>
        <row r="15601">
          <cell r="C15601">
            <v>30</v>
          </cell>
        </row>
        <row r="15602">
          <cell r="C15602">
            <v>30</v>
          </cell>
        </row>
        <row r="15603">
          <cell r="C15603">
            <v>30</v>
          </cell>
        </row>
        <row r="15604">
          <cell r="C15604">
            <v>30</v>
          </cell>
        </row>
        <row r="15605">
          <cell r="C15605">
            <v>30</v>
          </cell>
        </row>
        <row r="15606">
          <cell r="C15606">
            <v>30</v>
          </cell>
        </row>
        <row r="15607">
          <cell r="C15607">
            <v>30</v>
          </cell>
        </row>
        <row r="15608">
          <cell r="C15608">
            <v>30</v>
          </cell>
        </row>
        <row r="15609">
          <cell r="C15609">
            <v>30</v>
          </cell>
        </row>
        <row r="15610">
          <cell r="C15610">
            <v>30</v>
          </cell>
        </row>
        <row r="15611">
          <cell r="C15611">
            <v>30</v>
          </cell>
        </row>
        <row r="15612">
          <cell r="C15612">
            <v>30</v>
          </cell>
        </row>
        <row r="15613">
          <cell r="C15613">
            <v>30</v>
          </cell>
        </row>
        <row r="15614">
          <cell r="C15614">
            <v>30</v>
          </cell>
        </row>
        <row r="15615">
          <cell r="C15615">
            <v>30</v>
          </cell>
        </row>
        <row r="15616">
          <cell r="C15616">
            <v>30</v>
          </cell>
        </row>
        <row r="15617">
          <cell r="C15617">
            <v>30</v>
          </cell>
        </row>
        <row r="15618">
          <cell r="C15618">
            <v>30</v>
          </cell>
        </row>
        <row r="15619">
          <cell r="C15619">
            <v>30</v>
          </cell>
        </row>
        <row r="15620">
          <cell r="C15620">
            <v>30</v>
          </cell>
        </row>
        <row r="15621">
          <cell r="C15621">
            <v>30</v>
          </cell>
        </row>
        <row r="15622">
          <cell r="C15622">
            <v>30</v>
          </cell>
        </row>
        <row r="15623">
          <cell r="C15623">
            <v>30</v>
          </cell>
        </row>
        <row r="15624">
          <cell r="C15624">
            <v>30</v>
          </cell>
        </row>
        <row r="15625">
          <cell r="C15625">
            <v>30</v>
          </cell>
        </row>
        <row r="15626">
          <cell r="C15626">
            <v>30</v>
          </cell>
        </row>
        <row r="15627">
          <cell r="C15627">
            <v>30</v>
          </cell>
        </row>
        <row r="15628">
          <cell r="C15628">
            <v>30</v>
          </cell>
        </row>
        <row r="15629">
          <cell r="C15629">
            <v>30</v>
          </cell>
        </row>
        <row r="15630">
          <cell r="C15630">
            <v>30</v>
          </cell>
        </row>
        <row r="15631">
          <cell r="C15631">
            <v>30</v>
          </cell>
        </row>
        <row r="15632">
          <cell r="C15632">
            <v>30</v>
          </cell>
        </row>
        <row r="15633">
          <cell r="C15633">
            <v>30</v>
          </cell>
        </row>
        <row r="15634">
          <cell r="C15634">
            <v>30</v>
          </cell>
        </row>
        <row r="15635">
          <cell r="C15635">
            <v>30</v>
          </cell>
        </row>
        <row r="15636">
          <cell r="C15636">
            <v>30</v>
          </cell>
        </row>
        <row r="15637">
          <cell r="C15637">
            <v>30</v>
          </cell>
        </row>
        <row r="15638">
          <cell r="C15638">
            <v>30</v>
          </cell>
        </row>
        <row r="15639">
          <cell r="C15639">
            <v>30</v>
          </cell>
        </row>
        <row r="15640">
          <cell r="C15640">
            <v>30</v>
          </cell>
        </row>
        <row r="15641">
          <cell r="C15641">
            <v>30</v>
          </cell>
        </row>
        <row r="15642">
          <cell r="C15642">
            <v>30</v>
          </cell>
        </row>
        <row r="15643">
          <cell r="C15643">
            <v>30</v>
          </cell>
        </row>
        <row r="15644">
          <cell r="C15644">
            <v>30</v>
          </cell>
        </row>
        <row r="15645">
          <cell r="C15645">
            <v>30</v>
          </cell>
        </row>
        <row r="15646">
          <cell r="C15646">
            <v>30</v>
          </cell>
        </row>
        <row r="15647">
          <cell r="C15647">
            <v>30</v>
          </cell>
        </row>
        <row r="15648">
          <cell r="C15648">
            <v>30</v>
          </cell>
        </row>
        <row r="15649">
          <cell r="C15649">
            <v>30</v>
          </cell>
        </row>
        <row r="15650">
          <cell r="C15650">
            <v>30</v>
          </cell>
        </row>
        <row r="15651">
          <cell r="C15651">
            <v>30</v>
          </cell>
        </row>
        <row r="15652">
          <cell r="C15652">
            <v>30</v>
          </cell>
        </row>
        <row r="15653">
          <cell r="C15653">
            <v>30</v>
          </cell>
        </row>
        <row r="15654">
          <cell r="C15654">
            <v>30</v>
          </cell>
        </row>
        <row r="15655">
          <cell r="C15655">
            <v>30</v>
          </cell>
        </row>
        <row r="15656">
          <cell r="C15656">
            <v>30</v>
          </cell>
        </row>
        <row r="15657">
          <cell r="C15657">
            <v>30</v>
          </cell>
        </row>
        <row r="15658">
          <cell r="C15658">
            <v>30</v>
          </cell>
        </row>
        <row r="15659">
          <cell r="C15659">
            <v>30</v>
          </cell>
        </row>
        <row r="15660">
          <cell r="C15660">
            <v>30</v>
          </cell>
        </row>
        <row r="15661">
          <cell r="C15661">
            <v>30</v>
          </cell>
        </row>
        <row r="15662">
          <cell r="C15662">
            <v>30</v>
          </cell>
        </row>
        <row r="15663">
          <cell r="C15663">
            <v>30</v>
          </cell>
        </row>
        <row r="15664">
          <cell r="C15664">
            <v>30</v>
          </cell>
        </row>
        <row r="15665">
          <cell r="C15665">
            <v>30</v>
          </cell>
        </row>
        <row r="15666">
          <cell r="C15666">
            <v>30</v>
          </cell>
        </row>
        <row r="15667">
          <cell r="C15667">
            <v>30</v>
          </cell>
        </row>
        <row r="15668">
          <cell r="C15668">
            <v>30</v>
          </cell>
        </row>
        <row r="15669">
          <cell r="C15669">
            <v>30</v>
          </cell>
        </row>
        <row r="15670">
          <cell r="C15670">
            <v>30</v>
          </cell>
        </row>
        <row r="15671">
          <cell r="C15671">
            <v>30</v>
          </cell>
        </row>
        <row r="15672">
          <cell r="C15672">
            <v>30</v>
          </cell>
        </row>
        <row r="15673">
          <cell r="C15673">
            <v>30</v>
          </cell>
        </row>
        <row r="15674">
          <cell r="C15674">
            <v>30</v>
          </cell>
        </row>
        <row r="15675">
          <cell r="C15675">
            <v>30</v>
          </cell>
        </row>
        <row r="15676">
          <cell r="C15676">
            <v>30</v>
          </cell>
        </row>
        <row r="15677">
          <cell r="C15677">
            <v>30</v>
          </cell>
        </row>
        <row r="15678">
          <cell r="C15678">
            <v>30</v>
          </cell>
        </row>
        <row r="15679">
          <cell r="C15679">
            <v>30</v>
          </cell>
        </row>
        <row r="15680">
          <cell r="C15680">
            <v>30</v>
          </cell>
        </row>
        <row r="15681">
          <cell r="C15681">
            <v>30</v>
          </cell>
        </row>
        <row r="15682">
          <cell r="C15682">
            <v>30</v>
          </cell>
        </row>
        <row r="15683">
          <cell r="C15683">
            <v>30</v>
          </cell>
        </row>
        <row r="15684">
          <cell r="C15684">
            <v>30</v>
          </cell>
        </row>
        <row r="15685">
          <cell r="C15685">
            <v>30</v>
          </cell>
        </row>
        <row r="15686">
          <cell r="C15686">
            <v>30</v>
          </cell>
        </row>
        <row r="15687">
          <cell r="C15687">
            <v>30</v>
          </cell>
        </row>
        <row r="15688">
          <cell r="C15688">
            <v>30</v>
          </cell>
        </row>
        <row r="15689">
          <cell r="C15689">
            <v>30</v>
          </cell>
        </row>
        <row r="15690">
          <cell r="C15690">
            <v>30</v>
          </cell>
        </row>
        <row r="15691">
          <cell r="C15691">
            <v>30</v>
          </cell>
        </row>
        <row r="15692">
          <cell r="C15692">
            <v>30</v>
          </cell>
        </row>
        <row r="15693">
          <cell r="C15693">
            <v>30</v>
          </cell>
        </row>
        <row r="15694">
          <cell r="C15694">
            <v>30</v>
          </cell>
        </row>
        <row r="15695">
          <cell r="C15695">
            <v>30</v>
          </cell>
        </row>
        <row r="15696">
          <cell r="C15696">
            <v>30</v>
          </cell>
        </row>
        <row r="15697">
          <cell r="C15697">
            <v>30</v>
          </cell>
        </row>
        <row r="15698">
          <cell r="C15698">
            <v>30</v>
          </cell>
        </row>
        <row r="15699">
          <cell r="C15699">
            <v>30</v>
          </cell>
        </row>
        <row r="15700">
          <cell r="C15700">
            <v>30</v>
          </cell>
        </row>
        <row r="15701">
          <cell r="C15701">
            <v>30</v>
          </cell>
        </row>
        <row r="15702">
          <cell r="C15702">
            <v>30</v>
          </cell>
        </row>
        <row r="15703">
          <cell r="C15703">
            <v>30</v>
          </cell>
        </row>
        <row r="15704">
          <cell r="C15704">
            <v>30</v>
          </cell>
        </row>
        <row r="15705">
          <cell r="C15705">
            <v>30</v>
          </cell>
        </row>
        <row r="15706">
          <cell r="C15706">
            <v>30</v>
          </cell>
        </row>
        <row r="15707">
          <cell r="C15707">
            <v>30</v>
          </cell>
        </row>
        <row r="15708">
          <cell r="C15708">
            <v>30</v>
          </cell>
        </row>
        <row r="15709">
          <cell r="C15709">
            <v>30</v>
          </cell>
        </row>
        <row r="15710">
          <cell r="C15710">
            <v>30</v>
          </cell>
        </row>
        <row r="15711">
          <cell r="C15711">
            <v>30</v>
          </cell>
        </row>
        <row r="15712">
          <cell r="C15712">
            <v>30</v>
          </cell>
        </row>
        <row r="15713">
          <cell r="C15713">
            <v>30</v>
          </cell>
        </row>
        <row r="15714">
          <cell r="C15714">
            <v>30</v>
          </cell>
        </row>
        <row r="15715">
          <cell r="C15715">
            <v>30</v>
          </cell>
        </row>
        <row r="15716">
          <cell r="C15716">
            <v>30</v>
          </cell>
        </row>
        <row r="15717">
          <cell r="C15717">
            <v>30</v>
          </cell>
        </row>
        <row r="15718">
          <cell r="C15718">
            <v>30</v>
          </cell>
        </row>
        <row r="15719">
          <cell r="C15719">
            <v>30</v>
          </cell>
        </row>
        <row r="15720">
          <cell r="C15720">
            <v>30</v>
          </cell>
        </row>
        <row r="15721">
          <cell r="C15721">
            <v>30</v>
          </cell>
        </row>
        <row r="15722">
          <cell r="C15722">
            <v>30</v>
          </cell>
        </row>
        <row r="15723">
          <cell r="C15723">
            <v>30</v>
          </cell>
        </row>
        <row r="15724">
          <cell r="C15724">
            <v>30</v>
          </cell>
        </row>
        <row r="15725">
          <cell r="C15725">
            <v>30</v>
          </cell>
        </row>
        <row r="15726">
          <cell r="C15726">
            <v>30</v>
          </cell>
        </row>
        <row r="15727">
          <cell r="C15727">
            <v>30</v>
          </cell>
        </row>
        <row r="15728">
          <cell r="C15728">
            <v>30</v>
          </cell>
        </row>
        <row r="15729">
          <cell r="C15729">
            <v>30</v>
          </cell>
        </row>
        <row r="15730">
          <cell r="C15730">
            <v>30</v>
          </cell>
        </row>
        <row r="15731">
          <cell r="C15731">
            <v>30</v>
          </cell>
        </row>
        <row r="15732">
          <cell r="C15732">
            <v>30</v>
          </cell>
        </row>
        <row r="15733">
          <cell r="C15733">
            <v>30</v>
          </cell>
        </row>
        <row r="15734">
          <cell r="C15734">
            <v>30</v>
          </cell>
        </row>
        <row r="15735">
          <cell r="C15735">
            <v>30</v>
          </cell>
        </row>
        <row r="15736">
          <cell r="C15736">
            <v>30</v>
          </cell>
        </row>
        <row r="15737">
          <cell r="C15737">
            <v>30</v>
          </cell>
        </row>
        <row r="15738">
          <cell r="C15738">
            <v>30</v>
          </cell>
        </row>
        <row r="15739">
          <cell r="C15739">
            <v>30</v>
          </cell>
        </row>
        <row r="15740">
          <cell r="C15740">
            <v>30</v>
          </cell>
        </row>
        <row r="15741">
          <cell r="C15741">
            <v>30</v>
          </cell>
        </row>
        <row r="15742">
          <cell r="C15742">
            <v>30</v>
          </cell>
        </row>
        <row r="15743">
          <cell r="C15743">
            <v>30</v>
          </cell>
        </row>
        <row r="15744">
          <cell r="C15744">
            <v>30</v>
          </cell>
        </row>
        <row r="15745">
          <cell r="C15745">
            <v>30</v>
          </cell>
        </row>
        <row r="15746">
          <cell r="C15746">
            <v>30</v>
          </cell>
        </row>
        <row r="15747">
          <cell r="C15747">
            <v>30</v>
          </cell>
        </row>
        <row r="15748">
          <cell r="C15748">
            <v>30</v>
          </cell>
        </row>
        <row r="15749">
          <cell r="C15749">
            <v>30</v>
          </cell>
        </row>
        <row r="15750">
          <cell r="C15750">
            <v>30</v>
          </cell>
        </row>
        <row r="15751">
          <cell r="C15751">
            <v>30</v>
          </cell>
        </row>
        <row r="15752">
          <cell r="C15752">
            <v>30</v>
          </cell>
        </row>
        <row r="15753">
          <cell r="C15753">
            <v>30</v>
          </cell>
        </row>
        <row r="15754">
          <cell r="C15754">
            <v>30</v>
          </cell>
        </row>
        <row r="15755">
          <cell r="C15755">
            <v>30</v>
          </cell>
        </row>
        <row r="15756">
          <cell r="C15756">
            <v>30</v>
          </cell>
        </row>
        <row r="15757">
          <cell r="C15757">
            <v>30</v>
          </cell>
        </row>
        <row r="15758">
          <cell r="C15758">
            <v>30</v>
          </cell>
        </row>
        <row r="15759">
          <cell r="C15759">
            <v>31</v>
          </cell>
        </row>
        <row r="15760">
          <cell r="C15760">
            <v>31</v>
          </cell>
        </row>
        <row r="15761">
          <cell r="C15761">
            <v>31</v>
          </cell>
        </row>
        <row r="15762">
          <cell r="C15762">
            <v>31</v>
          </cell>
        </row>
        <row r="15763">
          <cell r="C15763">
            <v>31</v>
          </cell>
        </row>
        <row r="15764">
          <cell r="C15764">
            <v>31</v>
          </cell>
        </row>
        <row r="15765">
          <cell r="C15765">
            <v>31</v>
          </cell>
        </row>
        <row r="15766">
          <cell r="C15766">
            <v>31</v>
          </cell>
        </row>
        <row r="15767">
          <cell r="C15767">
            <v>31</v>
          </cell>
        </row>
        <row r="15768">
          <cell r="C15768">
            <v>31</v>
          </cell>
        </row>
        <row r="15769">
          <cell r="C15769">
            <v>31</v>
          </cell>
        </row>
        <row r="15770">
          <cell r="C15770">
            <v>31</v>
          </cell>
        </row>
        <row r="15771">
          <cell r="C15771">
            <v>31</v>
          </cell>
        </row>
        <row r="15772">
          <cell r="C15772">
            <v>31</v>
          </cell>
        </row>
        <row r="15773">
          <cell r="C15773">
            <v>31</v>
          </cell>
        </row>
        <row r="15774">
          <cell r="C15774">
            <v>31</v>
          </cell>
        </row>
        <row r="15775">
          <cell r="C15775">
            <v>31</v>
          </cell>
        </row>
        <row r="15776">
          <cell r="C15776">
            <v>31</v>
          </cell>
        </row>
        <row r="15777">
          <cell r="C15777">
            <v>31</v>
          </cell>
        </row>
        <row r="15778">
          <cell r="C15778">
            <v>31</v>
          </cell>
        </row>
        <row r="15779">
          <cell r="C15779">
            <v>31</v>
          </cell>
        </row>
        <row r="15780">
          <cell r="C15780">
            <v>31</v>
          </cell>
        </row>
        <row r="15781">
          <cell r="C15781">
            <v>31</v>
          </cell>
        </row>
        <row r="15782">
          <cell r="C15782">
            <v>31</v>
          </cell>
        </row>
        <row r="15783">
          <cell r="C15783">
            <v>31</v>
          </cell>
        </row>
        <row r="15784">
          <cell r="C15784">
            <v>31</v>
          </cell>
        </row>
        <row r="15785">
          <cell r="C15785">
            <v>31</v>
          </cell>
        </row>
        <row r="15786">
          <cell r="C15786">
            <v>31</v>
          </cell>
        </row>
        <row r="15787">
          <cell r="C15787">
            <v>31</v>
          </cell>
        </row>
        <row r="15788">
          <cell r="C15788">
            <v>31</v>
          </cell>
        </row>
        <row r="15789">
          <cell r="C15789">
            <v>31</v>
          </cell>
        </row>
        <row r="15790">
          <cell r="C15790">
            <v>31</v>
          </cell>
        </row>
        <row r="15791">
          <cell r="C15791">
            <v>31</v>
          </cell>
        </row>
        <row r="15792">
          <cell r="C15792">
            <v>31</v>
          </cell>
        </row>
        <row r="15793">
          <cell r="C15793">
            <v>31</v>
          </cell>
        </row>
        <row r="15794">
          <cell r="C15794">
            <v>31</v>
          </cell>
        </row>
        <row r="15795">
          <cell r="C15795">
            <v>31</v>
          </cell>
        </row>
        <row r="15796">
          <cell r="C15796">
            <v>31</v>
          </cell>
        </row>
        <row r="15797">
          <cell r="C15797">
            <v>31</v>
          </cell>
        </row>
        <row r="15798">
          <cell r="C15798">
            <v>31</v>
          </cell>
        </row>
        <row r="15799">
          <cell r="C15799">
            <v>31</v>
          </cell>
        </row>
        <row r="15800">
          <cell r="C15800">
            <v>31</v>
          </cell>
        </row>
        <row r="15801">
          <cell r="C15801">
            <v>31</v>
          </cell>
        </row>
        <row r="15802">
          <cell r="C15802">
            <v>31</v>
          </cell>
        </row>
        <row r="15803">
          <cell r="C15803">
            <v>31</v>
          </cell>
        </row>
        <row r="15804">
          <cell r="C15804">
            <v>31</v>
          </cell>
        </row>
        <row r="15805">
          <cell r="C15805">
            <v>31</v>
          </cell>
        </row>
        <row r="15806">
          <cell r="C15806">
            <v>31</v>
          </cell>
        </row>
        <row r="15807">
          <cell r="C15807">
            <v>31</v>
          </cell>
        </row>
        <row r="15808">
          <cell r="C15808">
            <v>31</v>
          </cell>
        </row>
        <row r="15809">
          <cell r="C15809">
            <v>31</v>
          </cell>
        </row>
        <row r="15810">
          <cell r="C15810">
            <v>31</v>
          </cell>
        </row>
        <row r="15811">
          <cell r="C15811">
            <v>31</v>
          </cell>
        </row>
        <row r="15812">
          <cell r="C15812">
            <v>31</v>
          </cell>
        </row>
        <row r="15813">
          <cell r="C15813">
            <v>31</v>
          </cell>
        </row>
        <row r="15814">
          <cell r="C15814">
            <v>31</v>
          </cell>
        </row>
        <row r="15815">
          <cell r="C15815">
            <v>31</v>
          </cell>
        </row>
        <row r="15816">
          <cell r="C15816">
            <v>31</v>
          </cell>
        </row>
        <row r="15817">
          <cell r="C15817">
            <v>31</v>
          </cell>
        </row>
        <row r="15818">
          <cell r="C15818">
            <v>31</v>
          </cell>
        </row>
        <row r="15819">
          <cell r="C15819">
            <v>31</v>
          </cell>
        </row>
        <row r="15820">
          <cell r="C15820">
            <v>31</v>
          </cell>
        </row>
        <row r="15821">
          <cell r="C15821">
            <v>31</v>
          </cell>
        </row>
        <row r="15822">
          <cell r="C15822">
            <v>31</v>
          </cell>
        </row>
        <row r="15823">
          <cell r="C15823">
            <v>31</v>
          </cell>
        </row>
        <row r="15824">
          <cell r="C15824">
            <v>31</v>
          </cell>
        </row>
        <row r="15825">
          <cell r="C15825">
            <v>31</v>
          </cell>
        </row>
        <row r="15826">
          <cell r="C15826">
            <v>31</v>
          </cell>
        </row>
        <row r="15827">
          <cell r="C15827">
            <v>31</v>
          </cell>
        </row>
        <row r="15828">
          <cell r="C15828">
            <v>31</v>
          </cell>
        </row>
        <row r="15829">
          <cell r="C15829">
            <v>31</v>
          </cell>
        </row>
        <row r="15830">
          <cell r="C15830">
            <v>31</v>
          </cell>
        </row>
        <row r="15831">
          <cell r="C15831">
            <v>31</v>
          </cell>
        </row>
        <row r="15832">
          <cell r="C15832">
            <v>31</v>
          </cell>
        </row>
        <row r="15833">
          <cell r="C15833">
            <v>31</v>
          </cell>
        </row>
        <row r="15834">
          <cell r="C15834">
            <v>31</v>
          </cell>
        </row>
        <row r="15835">
          <cell r="C15835">
            <v>31</v>
          </cell>
        </row>
        <row r="15836">
          <cell r="C15836">
            <v>31</v>
          </cell>
        </row>
        <row r="15837">
          <cell r="C15837">
            <v>31</v>
          </cell>
        </row>
        <row r="15838">
          <cell r="C15838">
            <v>31</v>
          </cell>
        </row>
        <row r="15839">
          <cell r="C15839">
            <v>31</v>
          </cell>
        </row>
        <row r="15840">
          <cell r="C15840">
            <v>31</v>
          </cell>
        </row>
        <row r="15841">
          <cell r="C15841">
            <v>31</v>
          </cell>
        </row>
        <row r="15842">
          <cell r="C15842">
            <v>31</v>
          </cell>
        </row>
        <row r="15843">
          <cell r="C15843">
            <v>31</v>
          </cell>
        </row>
        <row r="15844">
          <cell r="C15844">
            <v>31</v>
          </cell>
        </row>
        <row r="15845">
          <cell r="C15845">
            <v>31</v>
          </cell>
        </row>
        <row r="15846">
          <cell r="C15846">
            <v>31</v>
          </cell>
        </row>
        <row r="15847">
          <cell r="C15847">
            <v>31</v>
          </cell>
        </row>
        <row r="15848">
          <cell r="C15848">
            <v>31</v>
          </cell>
        </row>
        <row r="15849">
          <cell r="C15849">
            <v>31</v>
          </cell>
        </row>
        <row r="15850">
          <cell r="C15850">
            <v>31</v>
          </cell>
        </row>
        <row r="15851">
          <cell r="C15851">
            <v>31</v>
          </cell>
        </row>
        <row r="15852">
          <cell r="C15852">
            <v>31</v>
          </cell>
        </row>
        <row r="15853">
          <cell r="C15853">
            <v>31</v>
          </cell>
        </row>
        <row r="15854">
          <cell r="C15854">
            <v>31</v>
          </cell>
        </row>
        <row r="15855">
          <cell r="C15855">
            <v>31</v>
          </cell>
        </row>
        <row r="15856">
          <cell r="C15856">
            <v>31</v>
          </cell>
        </row>
        <row r="15857">
          <cell r="C15857">
            <v>31</v>
          </cell>
        </row>
        <row r="15858">
          <cell r="C15858">
            <v>31</v>
          </cell>
        </row>
        <row r="15859">
          <cell r="C15859">
            <v>31</v>
          </cell>
        </row>
        <row r="15860">
          <cell r="C15860">
            <v>31</v>
          </cell>
        </row>
        <row r="15861">
          <cell r="C15861">
            <v>31</v>
          </cell>
        </row>
        <row r="15862">
          <cell r="C15862">
            <v>31</v>
          </cell>
        </row>
        <row r="15863">
          <cell r="C15863">
            <v>31</v>
          </cell>
        </row>
        <row r="15864">
          <cell r="C15864">
            <v>31</v>
          </cell>
        </row>
        <row r="15865">
          <cell r="C15865">
            <v>31</v>
          </cell>
        </row>
        <row r="15866">
          <cell r="C15866">
            <v>31</v>
          </cell>
        </row>
        <row r="15867">
          <cell r="C15867">
            <v>31</v>
          </cell>
        </row>
        <row r="15868">
          <cell r="C15868">
            <v>31</v>
          </cell>
        </row>
        <row r="15869">
          <cell r="C15869">
            <v>31</v>
          </cell>
        </row>
        <row r="15870">
          <cell r="C15870">
            <v>31</v>
          </cell>
        </row>
        <row r="15871">
          <cell r="C15871">
            <v>31</v>
          </cell>
        </row>
        <row r="15872">
          <cell r="C15872">
            <v>31</v>
          </cell>
        </row>
        <row r="15873">
          <cell r="C15873">
            <v>31</v>
          </cell>
        </row>
        <row r="15874">
          <cell r="C15874">
            <v>31</v>
          </cell>
        </row>
        <row r="15875">
          <cell r="C15875">
            <v>31</v>
          </cell>
        </row>
        <row r="15876">
          <cell r="C15876">
            <v>31</v>
          </cell>
        </row>
        <row r="15877">
          <cell r="C15877">
            <v>31</v>
          </cell>
        </row>
        <row r="15878">
          <cell r="C15878">
            <v>31</v>
          </cell>
        </row>
        <row r="15879">
          <cell r="C15879">
            <v>31</v>
          </cell>
        </row>
        <row r="15880">
          <cell r="C15880">
            <v>31</v>
          </cell>
        </row>
        <row r="15881">
          <cell r="C15881">
            <v>31</v>
          </cell>
        </row>
        <row r="15882">
          <cell r="C15882">
            <v>31</v>
          </cell>
        </row>
        <row r="15883">
          <cell r="C15883">
            <v>31</v>
          </cell>
        </row>
        <row r="15884">
          <cell r="C15884">
            <v>31</v>
          </cell>
        </row>
        <row r="15885">
          <cell r="C15885">
            <v>31</v>
          </cell>
        </row>
        <row r="15886">
          <cell r="C15886">
            <v>31</v>
          </cell>
        </row>
        <row r="15887">
          <cell r="C15887">
            <v>31</v>
          </cell>
        </row>
        <row r="15888">
          <cell r="C15888">
            <v>31</v>
          </cell>
        </row>
        <row r="15889">
          <cell r="C15889">
            <v>31</v>
          </cell>
        </row>
        <row r="15890">
          <cell r="C15890">
            <v>31</v>
          </cell>
        </row>
        <row r="15891">
          <cell r="C15891">
            <v>31</v>
          </cell>
        </row>
        <row r="15892">
          <cell r="C15892">
            <v>31</v>
          </cell>
        </row>
        <row r="15893">
          <cell r="C15893">
            <v>31</v>
          </cell>
        </row>
        <row r="15894">
          <cell r="C15894">
            <v>31</v>
          </cell>
        </row>
        <row r="15895">
          <cell r="C15895">
            <v>31</v>
          </cell>
        </row>
        <row r="15896">
          <cell r="C15896">
            <v>31</v>
          </cell>
        </row>
        <row r="15897">
          <cell r="C15897">
            <v>31</v>
          </cell>
        </row>
        <row r="15898">
          <cell r="C15898">
            <v>31</v>
          </cell>
        </row>
        <row r="15899">
          <cell r="C15899">
            <v>31</v>
          </cell>
        </row>
        <row r="15900">
          <cell r="C15900">
            <v>31</v>
          </cell>
        </row>
        <row r="15901">
          <cell r="C15901">
            <v>31</v>
          </cell>
        </row>
        <row r="15902">
          <cell r="C15902">
            <v>31</v>
          </cell>
        </row>
        <row r="15903">
          <cell r="C15903">
            <v>31</v>
          </cell>
        </row>
        <row r="15904">
          <cell r="C15904">
            <v>31</v>
          </cell>
        </row>
        <row r="15905">
          <cell r="C15905">
            <v>31</v>
          </cell>
        </row>
        <row r="15906">
          <cell r="C15906">
            <v>31</v>
          </cell>
        </row>
        <row r="15907">
          <cell r="C15907">
            <v>31</v>
          </cell>
        </row>
        <row r="15908">
          <cell r="C15908">
            <v>31</v>
          </cell>
        </row>
        <row r="15909">
          <cell r="C15909">
            <v>31</v>
          </cell>
        </row>
        <row r="15910">
          <cell r="C15910">
            <v>31</v>
          </cell>
        </row>
        <row r="15911">
          <cell r="C15911">
            <v>31</v>
          </cell>
        </row>
        <row r="15912">
          <cell r="C15912">
            <v>31</v>
          </cell>
        </row>
        <row r="15913">
          <cell r="C15913">
            <v>31</v>
          </cell>
        </row>
        <row r="15914">
          <cell r="C15914">
            <v>31</v>
          </cell>
        </row>
        <row r="15915">
          <cell r="C15915">
            <v>31</v>
          </cell>
        </row>
        <row r="15916">
          <cell r="C15916">
            <v>31</v>
          </cell>
        </row>
        <row r="15917">
          <cell r="C15917">
            <v>31</v>
          </cell>
        </row>
        <row r="15918">
          <cell r="C15918">
            <v>31</v>
          </cell>
        </row>
        <row r="15919">
          <cell r="C15919">
            <v>31</v>
          </cell>
        </row>
        <row r="15920">
          <cell r="C15920">
            <v>31</v>
          </cell>
        </row>
        <row r="15921">
          <cell r="C15921">
            <v>31</v>
          </cell>
        </row>
        <row r="15922">
          <cell r="C15922">
            <v>31</v>
          </cell>
        </row>
        <row r="15923">
          <cell r="C15923">
            <v>31</v>
          </cell>
        </row>
        <row r="15924">
          <cell r="C15924">
            <v>31</v>
          </cell>
        </row>
        <row r="15925">
          <cell r="C15925">
            <v>31</v>
          </cell>
        </row>
        <row r="15926">
          <cell r="C15926">
            <v>31</v>
          </cell>
        </row>
        <row r="15927">
          <cell r="C15927">
            <v>31</v>
          </cell>
        </row>
        <row r="15928">
          <cell r="C15928">
            <v>31</v>
          </cell>
        </row>
        <row r="15929">
          <cell r="C15929">
            <v>31</v>
          </cell>
        </row>
        <row r="15930">
          <cell r="C15930">
            <v>31</v>
          </cell>
        </row>
        <row r="15931">
          <cell r="C15931">
            <v>31</v>
          </cell>
        </row>
        <row r="15932">
          <cell r="C15932">
            <v>31</v>
          </cell>
        </row>
        <row r="15933">
          <cell r="C15933">
            <v>31</v>
          </cell>
        </row>
        <row r="15934">
          <cell r="C15934">
            <v>31</v>
          </cell>
        </row>
        <row r="15935">
          <cell r="C15935">
            <v>31</v>
          </cell>
        </row>
        <row r="15936">
          <cell r="C15936">
            <v>31</v>
          </cell>
        </row>
        <row r="15937">
          <cell r="C15937">
            <v>31</v>
          </cell>
        </row>
        <row r="15938">
          <cell r="C15938">
            <v>31</v>
          </cell>
        </row>
        <row r="15939">
          <cell r="C15939">
            <v>31</v>
          </cell>
        </row>
        <row r="15940">
          <cell r="C15940">
            <v>31</v>
          </cell>
        </row>
        <row r="15941">
          <cell r="C15941">
            <v>31</v>
          </cell>
        </row>
        <row r="15942">
          <cell r="C15942">
            <v>31</v>
          </cell>
        </row>
        <row r="15943">
          <cell r="C15943">
            <v>31</v>
          </cell>
        </row>
        <row r="15944">
          <cell r="C15944">
            <v>31</v>
          </cell>
        </row>
        <row r="15945">
          <cell r="C15945">
            <v>31</v>
          </cell>
        </row>
        <row r="15946">
          <cell r="C15946">
            <v>31</v>
          </cell>
        </row>
        <row r="15947">
          <cell r="C15947">
            <v>31</v>
          </cell>
        </row>
        <row r="15948">
          <cell r="C15948">
            <v>31</v>
          </cell>
        </row>
        <row r="15949">
          <cell r="C15949">
            <v>31</v>
          </cell>
        </row>
        <row r="15950">
          <cell r="C15950">
            <v>31</v>
          </cell>
        </row>
        <row r="15951">
          <cell r="C15951">
            <v>31</v>
          </cell>
        </row>
        <row r="15952">
          <cell r="C15952">
            <v>31</v>
          </cell>
        </row>
        <row r="15953">
          <cell r="C15953">
            <v>31</v>
          </cell>
        </row>
        <row r="15954">
          <cell r="C15954">
            <v>31</v>
          </cell>
        </row>
        <row r="15955">
          <cell r="C15955">
            <v>31</v>
          </cell>
        </row>
        <row r="15956">
          <cell r="C15956">
            <v>31</v>
          </cell>
        </row>
        <row r="15957">
          <cell r="C15957">
            <v>31</v>
          </cell>
        </row>
        <row r="15958">
          <cell r="C15958">
            <v>31</v>
          </cell>
        </row>
        <row r="15959">
          <cell r="C15959">
            <v>31</v>
          </cell>
        </row>
        <row r="15960">
          <cell r="C15960">
            <v>31</v>
          </cell>
        </row>
        <row r="15961">
          <cell r="C15961">
            <v>31</v>
          </cell>
        </row>
        <row r="15962">
          <cell r="C15962">
            <v>31</v>
          </cell>
        </row>
        <row r="15963">
          <cell r="C15963">
            <v>31</v>
          </cell>
        </row>
        <row r="15964">
          <cell r="C15964">
            <v>31</v>
          </cell>
        </row>
        <row r="15965">
          <cell r="C15965">
            <v>31</v>
          </cell>
        </row>
        <row r="15966">
          <cell r="C15966">
            <v>31</v>
          </cell>
        </row>
        <row r="15967">
          <cell r="C15967">
            <v>31</v>
          </cell>
        </row>
        <row r="15968">
          <cell r="C15968">
            <v>31</v>
          </cell>
        </row>
        <row r="15969">
          <cell r="C15969">
            <v>31</v>
          </cell>
        </row>
        <row r="15970">
          <cell r="C15970">
            <v>31</v>
          </cell>
        </row>
        <row r="15971">
          <cell r="C15971">
            <v>31</v>
          </cell>
        </row>
        <row r="15972">
          <cell r="C15972">
            <v>31</v>
          </cell>
        </row>
        <row r="15973">
          <cell r="C15973">
            <v>31</v>
          </cell>
        </row>
        <row r="15974">
          <cell r="C15974">
            <v>31</v>
          </cell>
        </row>
        <row r="15975">
          <cell r="C15975">
            <v>31</v>
          </cell>
        </row>
        <row r="15976">
          <cell r="C15976">
            <v>31</v>
          </cell>
        </row>
        <row r="15977">
          <cell r="C15977">
            <v>31</v>
          </cell>
        </row>
        <row r="15978">
          <cell r="C15978">
            <v>31</v>
          </cell>
        </row>
        <row r="15979">
          <cell r="C15979">
            <v>31</v>
          </cell>
        </row>
        <row r="15980">
          <cell r="C15980">
            <v>31</v>
          </cell>
        </row>
        <row r="15981">
          <cell r="C15981">
            <v>31</v>
          </cell>
        </row>
        <row r="15982">
          <cell r="C15982">
            <v>31</v>
          </cell>
        </row>
        <row r="15983">
          <cell r="C15983">
            <v>31</v>
          </cell>
        </row>
        <row r="15984">
          <cell r="C15984">
            <v>31</v>
          </cell>
        </row>
        <row r="15985">
          <cell r="C15985">
            <v>31</v>
          </cell>
        </row>
        <row r="15986">
          <cell r="C15986">
            <v>31</v>
          </cell>
        </row>
        <row r="15987">
          <cell r="C15987">
            <v>31</v>
          </cell>
        </row>
        <row r="15988">
          <cell r="C15988">
            <v>31</v>
          </cell>
        </row>
        <row r="15989">
          <cell r="C15989">
            <v>31</v>
          </cell>
        </row>
        <row r="15990">
          <cell r="C15990">
            <v>31</v>
          </cell>
        </row>
        <row r="15991">
          <cell r="C15991">
            <v>31</v>
          </cell>
        </row>
        <row r="15992">
          <cell r="C15992">
            <v>31</v>
          </cell>
        </row>
        <row r="15993">
          <cell r="C15993">
            <v>31</v>
          </cell>
        </row>
        <row r="15994">
          <cell r="C15994">
            <v>31</v>
          </cell>
        </row>
        <row r="15995">
          <cell r="C15995">
            <v>31</v>
          </cell>
        </row>
        <row r="15996">
          <cell r="C15996">
            <v>31</v>
          </cell>
        </row>
        <row r="15997">
          <cell r="C15997">
            <v>31</v>
          </cell>
        </row>
        <row r="15998">
          <cell r="C15998">
            <v>31</v>
          </cell>
        </row>
        <row r="15999">
          <cell r="C15999">
            <v>31</v>
          </cell>
        </row>
        <row r="16000">
          <cell r="C16000">
            <v>31</v>
          </cell>
        </row>
        <row r="16001">
          <cell r="C16001">
            <v>31</v>
          </cell>
        </row>
        <row r="16002">
          <cell r="C16002">
            <v>31</v>
          </cell>
        </row>
        <row r="16003">
          <cell r="C16003">
            <v>31</v>
          </cell>
        </row>
        <row r="16004">
          <cell r="C16004">
            <v>31</v>
          </cell>
        </row>
        <row r="16005">
          <cell r="C16005">
            <v>31</v>
          </cell>
        </row>
        <row r="16006">
          <cell r="C16006">
            <v>31</v>
          </cell>
        </row>
        <row r="16007">
          <cell r="C16007">
            <v>31</v>
          </cell>
        </row>
        <row r="16008">
          <cell r="C16008">
            <v>31</v>
          </cell>
        </row>
        <row r="16009">
          <cell r="C16009">
            <v>31</v>
          </cell>
        </row>
        <row r="16010">
          <cell r="C16010">
            <v>31</v>
          </cell>
        </row>
        <row r="16011">
          <cell r="C16011">
            <v>31</v>
          </cell>
        </row>
        <row r="16012">
          <cell r="C16012">
            <v>31</v>
          </cell>
        </row>
        <row r="16013">
          <cell r="C16013">
            <v>31</v>
          </cell>
        </row>
        <row r="16014">
          <cell r="C16014">
            <v>31</v>
          </cell>
        </row>
        <row r="16015">
          <cell r="C16015">
            <v>31</v>
          </cell>
        </row>
        <row r="16016">
          <cell r="C16016">
            <v>31</v>
          </cell>
        </row>
        <row r="16017">
          <cell r="C16017">
            <v>31</v>
          </cell>
        </row>
        <row r="16018">
          <cell r="C16018">
            <v>31</v>
          </cell>
        </row>
        <row r="16019">
          <cell r="C16019">
            <v>31</v>
          </cell>
        </row>
        <row r="16020">
          <cell r="C16020">
            <v>31</v>
          </cell>
        </row>
        <row r="16021">
          <cell r="C16021">
            <v>31</v>
          </cell>
        </row>
        <row r="16022">
          <cell r="C16022">
            <v>31</v>
          </cell>
        </row>
        <row r="16023">
          <cell r="C16023">
            <v>31</v>
          </cell>
        </row>
        <row r="16024">
          <cell r="C16024">
            <v>31</v>
          </cell>
        </row>
        <row r="16025">
          <cell r="C16025">
            <v>31</v>
          </cell>
        </row>
        <row r="16026">
          <cell r="C16026">
            <v>31</v>
          </cell>
        </row>
        <row r="16027">
          <cell r="C16027">
            <v>31</v>
          </cell>
        </row>
        <row r="16028">
          <cell r="C16028">
            <v>31</v>
          </cell>
        </row>
        <row r="16029">
          <cell r="C16029">
            <v>31</v>
          </cell>
        </row>
        <row r="16030">
          <cell r="C16030">
            <v>31</v>
          </cell>
        </row>
        <row r="16031">
          <cell r="C16031">
            <v>31</v>
          </cell>
        </row>
        <row r="16032">
          <cell r="C16032">
            <v>31</v>
          </cell>
        </row>
        <row r="16033">
          <cell r="C16033">
            <v>31</v>
          </cell>
        </row>
        <row r="16034">
          <cell r="C16034">
            <v>31</v>
          </cell>
        </row>
        <row r="16035">
          <cell r="C16035">
            <v>31</v>
          </cell>
        </row>
        <row r="16036">
          <cell r="C16036">
            <v>31</v>
          </cell>
        </row>
        <row r="16037">
          <cell r="C16037">
            <v>31</v>
          </cell>
        </row>
        <row r="16038">
          <cell r="C16038">
            <v>31</v>
          </cell>
        </row>
        <row r="16039">
          <cell r="C16039">
            <v>31</v>
          </cell>
        </row>
        <row r="16040">
          <cell r="C16040">
            <v>31</v>
          </cell>
        </row>
        <row r="16041">
          <cell r="C16041">
            <v>31</v>
          </cell>
        </row>
        <row r="16042">
          <cell r="C16042">
            <v>31</v>
          </cell>
        </row>
        <row r="16043">
          <cell r="C16043">
            <v>31</v>
          </cell>
        </row>
        <row r="16044">
          <cell r="C16044">
            <v>31</v>
          </cell>
        </row>
        <row r="16045">
          <cell r="C16045">
            <v>31</v>
          </cell>
        </row>
        <row r="16046">
          <cell r="C16046">
            <v>31</v>
          </cell>
        </row>
        <row r="16047">
          <cell r="C16047">
            <v>31</v>
          </cell>
        </row>
        <row r="16048">
          <cell r="C16048">
            <v>31</v>
          </cell>
        </row>
        <row r="16049">
          <cell r="C16049">
            <v>31</v>
          </cell>
        </row>
        <row r="16050">
          <cell r="C16050">
            <v>31</v>
          </cell>
        </row>
        <row r="16051">
          <cell r="C16051">
            <v>31</v>
          </cell>
        </row>
        <row r="16052">
          <cell r="C16052">
            <v>31</v>
          </cell>
        </row>
        <row r="16053">
          <cell r="C16053">
            <v>31</v>
          </cell>
        </row>
        <row r="16054">
          <cell r="C16054">
            <v>31</v>
          </cell>
        </row>
        <row r="16055">
          <cell r="C16055">
            <v>31</v>
          </cell>
        </row>
        <row r="16056">
          <cell r="C16056">
            <v>31</v>
          </cell>
        </row>
        <row r="16057">
          <cell r="C16057">
            <v>31</v>
          </cell>
        </row>
        <row r="16058">
          <cell r="C16058">
            <v>31</v>
          </cell>
        </row>
        <row r="16059">
          <cell r="C16059">
            <v>31</v>
          </cell>
        </row>
        <row r="16060">
          <cell r="C16060">
            <v>31</v>
          </cell>
        </row>
        <row r="16061">
          <cell r="C16061">
            <v>31</v>
          </cell>
        </row>
        <row r="16062">
          <cell r="C16062">
            <v>31</v>
          </cell>
        </row>
        <row r="16063">
          <cell r="C16063">
            <v>31</v>
          </cell>
        </row>
        <row r="16064">
          <cell r="C16064">
            <v>31</v>
          </cell>
        </row>
        <row r="16065">
          <cell r="C16065">
            <v>31</v>
          </cell>
        </row>
        <row r="16066">
          <cell r="C16066">
            <v>31</v>
          </cell>
        </row>
        <row r="16067">
          <cell r="C16067">
            <v>31</v>
          </cell>
        </row>
        <row r="16068">
          <cell r="C16068">
            <v>31</v>
          </cell>
        </row>
        <row r="16069">
          <cell r="C16069">
            <v>31</v>
          </cell>
        </row>
        <row r="16070">
          <cell r="C16070">
            <v>31</v>
          </cell>
        </row>
        <row r="16071">
          <cell r="C16071">
            <v>31</v>
          </cell>
        </row>
        <row r="16072">
          <cell r="C16072">
            <v>31</v>
          </cell>
        </row>
        <row r="16073">
          <cell r="C16073">
            <v>31</v>
          </cell>
        </row>
        <row r="16074">
          <cell r="C16074">
            <v>31</v>
          </cell>
        </row>
        <row r="16075">
          <cell r="C16075">
            <v>31</v>
          </cell>
        </row>
        <row r="16076">
          <cell r="C16076">
            <v>31</v>
          </cell>
        </row>
        <row r="16077">
          <cell r="C16077">
            <v>31</v>
          </cell>
        </row>
        <row r="16078">
          <cell r="C16078">
            <v>31</v>
          </cell>
        </row>
        <row r="16079">
          <cell r="C16079">
            <v>31</v>
          </cell>
        </row>
        <row r="16080">
          <cell r="C16080">
            <v>31</v>
          </cell>
        </row>
        <row r="16081">
          <cell r="C16081">
            <v>31</v>
          </cell>
        </row>
        <row r="16082">
          <cell r="C16082">
            <v>31</v>
          </cell>
        </row>
        <row r="16083">
          <cell r="C16083">
            <v>31</v>
          </cell>
        </row>
        <row r="16084">
          <cell r="C16084">
            <v>31</v>
          </cell>
        </row>
        <row r="16085">
          <cell r="C16085">
            <v>31</v>
          </cell>
        </row>
        <row r="16086">
          <cell r="C16086">
            <v>31</v>
          </cell>
        </row>
        <row r="16087">
          <cell r="C16087">
            <v>31</v>
          </cell>
        </row>
        <row r="16088">
          <cell r="C16088">
            <v>31</v>
          </cell>
        </row>
        <row r="16089">
          <cell r="C16089">
            <v>31</v>
          </cell>
        </row>
        <row r="16090">
          <cell r="C16090">
            <v>31</v>
          </cell>
        </row>
        <row r="16091">
          <cell r="C16091">
            <v>31</v>
          </cell>
        </row>
        <row r="16092">
          <cell r="C16092">
            <v>31</v>
          </cell>
        </row>
        <row r="16093">
          <cell r="C16093">
            <v>31</v>
          </cell>
        </row>
        <row r="16094">
          <cell r="C16094">
            <v>31</v>
          </cell>
        </row>
        <row r="16095">
          <cell r="C16095">
            <v>31</v>
          </cell>
        </row>
        <row r="16096">
          <cell r="C16096">
            <v>31</v>
          </cell>
        </row>
        <row r="16097">
          <cell r="C16097">
            <v>31</v>
          </cell>
        </row>
        <row r="16098">
          <cell r="C16098">
            <v>31</v>
          </cell>
        </row>
        <row r="16099">
          <cell r="C16099">
            <v>31</v>
          </cell>
        </row>
        <row r="16100">
          <cell r="C16100">
            <v>31</v>
          </cell>
        </row>
        <row r="16101">
          <cell r="C16101">
            <v>31</v>
          </cell>
        </row>
        <row r="16102">
          <cell r="C16102">
            <v>31</v>
          </cell>
        </row>
        <row r="16103">
          <cell r="C16103">
            <v>31</v>
          </cell>
        </row>
        <row r="16104">
          <cell r="C16104">
            <v>31</v>
          </cell>
        </row>
        <row r="16105">
          <cell r="C16105">
            <v>31</v>
          </cell>
        </row>
        <row r="16106">
          <cell r="C16106">
            <v>31</v>
          </cell>
        </row>
        <row r="16107">
          <cell r="C16107">
            <v>31</v>
          </cell>
        </row>
        <row r="16108">
          <cell r="C16108">
            <v>31</v>
          </cell>
        </row>
        <row r="16109">
          <cell r="C16109">
            <v>31</v>
          </cell>
        </row>
        <row r="16110">
          <cell r="C16110">
            <v>31</v>
          </cell>
        </row>
        <row r="16111">
          <cell r="C16111">
            <v>31</v>
          </cell>
        </row>
        <row r="16112">
          <cell r="C16112">
            <v>31</v>
          </cell>
        </row>
        <row r="16113">
          <cell r="C16113">
            <v>31</v>
          </cell>
        </row>
        <row r="16114">
          <cell r="C16114">
            <v>31</v>
          </cell>
        </row>
        <row r="16115">
          <cell r="C16115">
            <v>31</v>
          </cell>
        </row>
        <row r="16116">
          <cell r="C16116">
            <v>31</v>
          </cell>
        </row>
        <row r="16117">
          <cell r="C16117">
            <v>31</v>
          </cell>
        </row>
        <row r="16118">
          <cell r="C16118">
            <v>31</v>
          </cell>
        </row>
        <row r="16119">
          <cell r="C16119">
            <v>31</v>
          </cell>
        </row>
        <row r="16120">
          <cell r="C16120">
            <v>31</v>
          </cell>
        </row>
        <row r="16121">
          <cell r="C16121">
            <v>31</v>
          </cell>
        </row>
        <row r="16122">
          <cell r="C16122">
            <v>31</v>
          </cell>
        </row>
        <row r="16123">
          <cell r="C16123">
            <v>31</v>
          </cell>
        </row>
        <row r="16124">
          <cell r="C16124">
            <v>31</v>
          </cell>
        </row>
        <row r="16125">
          <cell r="C16125">
            <v>31</v>
          </cell>
        </row>
        <row r="16126">
          <cell r="C16126">
            <v>31</v>
          </cell>
        </row>
        <row r="16127">
          <cell r="C16127">
            <v>31</v>
          </cell>
        </row>
        <row r="16128">
          <cell r="C16128">
            <v>31</v>
          </cell>
        </row>
        <row r="16129">
          <cell r="C16129">
            <v>31</v>
          </cell>
        </row>
        <row r="16130">
          <cell r="C16130">
            <v>31</v>
          </cell>
        </row>
        <row r="16131">
          <cell r="C16131">
            <v>31</v>
          </cell>
        </row>
        <row r="16132">
          <cell r="C16132">
            <v>31</v>
          </cell>
        </row>
        <row r="16133">
          <cell r="C16133">
            <v>31</v>
          </cell>
        </row>
        <row r="16134">
          <cell r="C16134">
            <v>31</v>
          </cell>
        </row>
        <row r="16135">
          <cell r="C16135">
            <v>31</v>
          </cell>
        </row>
        <row r="16136">
          <cell r="C16136">
            <v>31</v>
          </cell>
        </row>
        <row r="16137">
          <cell r="C16137">
            <v>31</v>
          </cell>
        </row>
        <row r="16138">
          <cell r="C16138">
            <v>31</v>
          </cell>
        </row>
        <row r="16139">
          <cell r="C16139">
            <v>31</v>
          </cell>
        </row>
        <row r="16140">
          <cell r="C16140">
            <v>31</v>
          </cell>
        </row>
        <row r="16141">
          <cell r="C16141">
            <v>31</v>
          </cell>
        </row>
        <row r="16142">
          <cell r="C16142">
            <v>31</v>
          </cell>
        </row>
        <row r="16143">
          <cell r="C16143">
            <v>31</v>
          </cell>
        </row>
        <row r="16144">
          <cell r="C16144">
            <v>31</v>
          </cell>
        </row>
        <row r="16145">
          <cell r="C16145">
            <v>31</v>
          </cell>
        </row>
        <row r="16146">
          <cell r="C16146">
            <v>31</v>
          </cell>
        </row>
        <row r="16147">
          <cell r="C16147">
            <v>31</v>
          </cell>
        </row>
        <row r="16148">
          <cell r="C16148">
            <v>31</v>
          </cell>
        </row>
        <row r="16149">
          <cell r="C16149">
            <v>31</v>
          </cell>
        </row>
        <row r="16150">
          <cell r="C16150">
            <v>31</v>
          </cell>
        </row>
        <row r="16151">
          <cell r="C16151">
            <v>31</v>
          </cell>
        </row>
        <row r="16152">
          <cell r="C16152">
            <v>31</v>
          </cell>
        </row>
        <row r="16153">
          <cell r="C16153">
            <v>31</v>
          </cell>
        </row>
        <row r="16154">
          <cell r="C16154">
            <v>31</v>
          </cell>
        </row>
        <row r="16155">
          <cell r="C16155">
            <v>31</v>
          </cell>
        </row>
        <row r="16156">
          <cell r="C16156">
            <v>31</v>
          </cell>
        </row>
        <row r="16157">
          <cell r="C16157">
            <v>31</v>
          </cell>
        </row>
        <row r="16158">
          <cell r="C16158">
            <v>31</v>
          </cell>
        </row>
        <row r="16159">
          <cell r="C16159">
            <v>31</v>
          </cell>
        </row>
        <row r="16160">
          <cell r="C16160">
            <v>31</v>
          </cell>
        </row>
        <row r="16161">
          <cell r="C16161">
            <v>31</v>
          </cell>
        </row>
        <row r="16162">
          <cell r="C16162">
            <v>31</v>
          </cell>
        </row>
        <row r="16163">
          <cell r="C16163">
            <v>31</v>
          </cell>
        </row>
        <row r="16164">
          <cell r="C16164">
            <v>31</v>
          </cell>
        </row>
        <row r="16165">
          <cell r="C16165">
            <v>31</v>
          </cell>
        </row>
        <row r="16166">
          <cell r="C16166">
            <v>31</v>
          </cell>
        </row>
        <row r="16167">
          <cell r="C16167">
            <v>31</v>
          </cell>
        </row>
        <row r="16168">
          <cell r="C16168">
            <v>31</v>
          </cell>
        </row>
        <row r="16169">
          <cell r="C16169">
            <v>31</v>
          </cell>
        </row>
        <row r="16170">
          <cell r="C16170">
            <v>31</v>
          </cell>
        </row>
        <row r="16171">
          <cell r="C16171">
            <v>31</v>
          </cell>
        </row>
        <row r="16172">
          <cell r="C16172">
            <v>31</v>
          </cell>
        </row>
        <row r="16173">
          <cell r="C16173">
            <v>31</v>
          </cell>
        </row>
        <row r="16174">
          <cell r="C16174">
            <v>31</v>
          </cell>
        </row>
        <row r="16175">
          <cell r="C16175">
            <v>31</v>
          </cell>
        </row>
        <row r="16176">
          <cell r="C16176">
            <v>31</v>
          </cell>
        </row>
        <row r="16177">
          <cell r="C16177">
            <v>31</v>
          </cell>
        </row>
        <row r="16178">
          <cell r="C16178">
            <v>31</v>
          </cell>
        </row>
        <row r="16179">
          <cell r="C16179">
            <v>31</v>
          </cell>
        </row>
        <row r="16180">
          <cell r="C16180">
            <v>31</v>
          </cell>
        </row>
        <row r="16181">
          <cell r="C16181">
            <v>31</v>
          </cell>
        </row>
        <row r="16182">
          <cell r="C16182">
            <v>31</v>
          </cell>
        </row>
        <row r="16183">
          <cell r="C16183">
            <v>31</v>
          </cell>
        </row>
        <row r="16184">
          <cell r="C16184">
            <v>31</v>
          </cell>
        </row>
        <row r="16185">
          <cell r="C16185">
            <v>31</v>
          </cell>
        </row>
        <row r="16186">
          <cell r="C16186">
            <v>31</v>
          </cell>
        </row>
        <row r="16187">
          <cell r="C16187">
            <v>31</v>
          </cell>
        </row>
        <row r="16188">
          <cell r="C16188">
            <v>31</v>
          </cell>
        </row>
        <row r="16189">
          <cell r="C16189">
            <v>31</v>
          </cell>
        </row>
        <row r="16190">
          <cell r="C16190">
            <v>31</v>
          </cell>
        </row>
        <row r="16191">
          <cell r="C16191">
            <v>31</v>
          </cell>
        </row>
        <row r="16192">
          <cell r="C16192">
            <v>31</v>
          </cell>
        </row>
        <row r="16193">
          <cell r="C16193">
            <v>31</v>
          </cell>
        </row>
        <row r="16194">
          <cell r="C16194">
            <v>31</v>
          </cell>
        </row>
        <row r="16195">
          <cell r="C16195">
            <v>31</v>
          </cell>
        </row>
        <row r="16196">
          <cell r="C16196">
            <v>31</v>
          </cell>
        </row>
        <row r="16197">
          <cell r="C16197">
            <v>31</v>
          </cell>
        </row>
        <row r="16198">
          <cell r="C16198">
            <v>31</v>
          </cell>
        </row>
        <row r="16199">
          <cell r="C16199">
            <v>31</v>
          </cell>
        </row>
        <row r="16200">
          <cell r="C16200">
            <v>31</v>
          </cell>
        </row>
        <row r="16201">
          <cell r="C16201">
            <v>31</v>
          </cell>
        </row>
        <row r="16202">
          <cell r="C16202">
            <v>31</v>
          </cell>
        </row>
        <row r="16203">
          <cell r="C16203">
            <v>32</v>
          </cell>
        </row>
        <row r="16204">
          <cell r="C16204">
            <v>32</v>
          </cell>
        </row>
        <row r="16205">
          <cell r="C16205">
            <v>32</v>
          </cell>
        </row>
        <row r="16206">
          <cell r="C16206">
            <v>32</v>
          </cell>
        </row>
        <row r="16207">
          <cell r="C16207">
            <v>32</v>
          </cell>
        </row>
        <row r="16208">
          <cell r="C16208">
            <v>32</v>
          </cell>
        </row>
        <row r="16209">
          <cell r="C16209">
            <v>32</v>
          </cell>
        </row>
        <row r="16210">
          <cell r="C16210">
            <v>32</v>
          </cell>
        </row>
        <row r="16211">
          <cell r="C16211">
            <v>32</v>
          </cell>
        </row>
        <row r="16212">
          <cell r="C16212">
            <v>32</v>
          </cell>
        </row>
        <row r="16213">
          <cell r="C16213">
            <v>32</v>
          </cell>
        </row>
        <row r="16214">
          <cell r="C16214">
            <v>32</v>
          </cell>
        </row>
        <row r="16215">
          <cell r="C16215">
            <v>32</v>
          </cell>
        </row>
        <row r="16216">
          <cell r="C16216">
            <v>32</v>
          </cell>
        </row>
        <row r="16217">
          <cell r="C16217">
            <v>32</v>
          </cell>
        </row>
        <row r="16218">
          <cell r="C16218">
            <v>32</v>
          </cell>
        </row>
        <row r="16219">
          <cell r="C16219">
            <v>32</v>
          </cell>
        </row>
        <row r="16220">
          <cell r="C16220">
            <v>32</v>
          </cell>
        </row>
        <row r="16221">
          <cell r="C16221">
            <v>32</v>
          </cell>
        </row>
        <row r="16222">
          <cell r="C16222">
            <v>32</v>
          </cell>
        </row>
        <row r="16223">
          <cell r="C16223">
            <v>32</v>
          </cell>
        </row>
        <row r="16224">
          <cell r="C16224">
            <v>32</v>
          </cell>
        </row>
        <row r="16225">
          <cell r="C16225">
            <v>32</v>
          </cell>
        </row>
        <row r="16226">
          <cell r="C16226">
            <v>32</v>
          </cell>
        </row>
        <row r="16227">
          <cell r="C16227">
            <v>32</v>
          </cell>
        </row>
        <row r="16228">
          <cell r="C16228">
            <v>32</v>
          </cell>
        </row>
        <row r="16229">
          <cell r="C16229">
            <v>32</v>
          </cell>
        </row>
        <row r="16230">
          <cell r="C16230">
            <v>32</v>
          </cell>
        </row>
        <row r="16231">
          <cell r="C16231">
            <v>32</v>
          </cell>
        </row>
        <row r="16232">
          <cell r="C16232">
            <v>32</v>
          </cell>
        </row>
        <row r="16233">
          <cell r="C16233">
            <v>32</v>
          </cell>
        </row>
        <row r="16234">
          <cell r="C16234">
            <v>32</v>
          </cell>
        </row>
        <row r="16235">
          <cell r="C16235">
            <v>32</v>
          </cell>
        </row>
        <row r="16236">
          <cell r="C16236">
            <v>32</v>
          </cell>
        </row>
        <row r="16237">
          <cell r="C16237">
            <v>32</v>
          </cell>
        </row>
        <row r="16238">
          <cell r="C16238">
            <v>32</v>
          </cell>
        </row>
        <row r="16239">
          <cell r="C16239">
            <v>32</v>
          </cell>
        </row>
        <row r="16240">
          <cell r="C16240">
            <v>32</v>
          </cell>
        </row>
        <row r="16241">
          <cell r="C16241">
            <v>32</v>
          </cell>
        </row>
        <row r="16242">
          <cell r="C16242">
            <v>32</v>
          </cell>
        </row>
        <row r="16243">
          <cell r="C16243">
            <v>32</v>
          </cell>
        </row>
        <row r="16244">
          <cell r="C16244">
            <v>32</v>
          </cell>
        </row>
        <row r="16245">
          <cell r="C16245">
            <v>32</v>
          </cell>
        </row>
        <row r="16246">
          <cell r="C16246">
            <v>32</v>
          </cell>
        </row>
        <row r="16247">
          <cell r="C16247">
            <v>32</v>
          </cell>
        </row>
        <row r="16248">
          <cell r="C16248">
            <v>32</v>
          </cell>
        </row>
        <row r="16249">
          <cell r="C16249">
            <v>32</v>
          </cell>
        </row>
        <row r="16250">
          <cell r="C16250">
            <v>32</v>
          </cell>
        </row>
        <row r="16251">
          <cell r="C16251">
            <v>32</v>
          </cell>
        </row>
        <row r="16252">
          <cell r="C16252">
            <v>32</v>
          </cell>
        </row>
        <row r="16253">
          <cell r="C16253">
            <v>32</v>
          </cell>
        </row>
        <row r="16254">
          <cell r="C16254">
            <v>32</v>
          </cell>
        </row>
        <row r="16255">
          <cell r="C16255">
            <v>32</v>
          </cell>
        </row>
        <row r="16256">
          <cell r="C16256">
            <v>32</v>
          </cell>
        </row>
        <row r="16257">
          <cell r="C16257">
            <v>32</v>
          </cell>
        </row>
        <row r="16258">
          <cell r="C16258">
            <v>32</v>
          </cell>
        </row>
        <row r="16259">
          <cell r="C16259">
            <v>32</v>
          </cell>
        </row>
        <row r="16260">
          <cell r="C16260">
            <v>32</v>
          </cell>
        </row>
        <row r="16261">
          <cell r="C16261">
            <v>32</v>
          </cell>
        </row>
        <row r="16262">
          <cell r="C16262">
            <v>32</v>
          </cell>
        </row>
        <row r="16263">
          <cell r="C16263">
            <v>32</v>
          </cell>
        </row>
        <row r="16264">
          <cell r="C16264">
            <v>32</v>
          </cell>
        </row>
        <row r="16265">
          <cell r="C16265">
            <v>32</v>
          </cell>
        </row>
        <row r="16266">
          <cell r="C16266">
            <v>32</v>
          </cell>
        </row>
        <row r="16267">
          <cell r="C16267">
            <v>32</v>
          </cell>
        </row>
        <row r="16268">
          <cell r="C16268">
            <v>32</v>
          </cell>
        </row>
        <row r="16269">
          <cell r="C16269">
            <v>32</v>
          </cell>
        </row>
        <row r="16270">
          <cell r="C16270">
            <v>32</v>
          </cell>
        </row>
        <row r="16271">
          <cell r="C16271">
            <v>32</v>
          </cell>
        </row>
        <row r="16272">
          <cell r="C16272">
            <v>32</v>
          </cell>
        </row>
        <row r="16273">
          <cell r="C16273">
            <v>32</v>
          </cell>
        </row>
        <row r="16274">
          <cell r="C16274">
            <v>32</v>
          </cell>
        </row>
        <row r="16275">
          <cell r="C16275">
            <v>32</v>
          </cell>
        </row>
        <row r="16276">
          <cell r="C16276">
            <v>32</v>
          </cell>
        </row>
        <row r="16277">
          <cell r="C16277">
            <v>32</v>
          </cell>
        </row>
        <row r="16278">
          <cell r="C16278">
            <v>32</v>
          </cell>
        </row>
        <row r="16279">
          <cell r="C16279">
            <v>32</v>
          </cell>
        </row>
        <row r="16280">
          <cell r="C16280">
            <v>32</v>
          </cell>
        </row>
        <row r="16281">
          <cell r="C16281">
            <v>32</v>
          </cell>
        </row>
        <row r="16282">
          <cell r="C16282">
            <v>32</v>
          </cell>
        </row>
        <row r="16283">
          <cell r="C16283">
            <v>32</v>
          </cell>
        </row>
        <row r="16284">
          <cell r="C16284">
            <v>32</v>
          </cell>
        </row>
        <row r="16285">
          <cell r="C16285">
            <v>32</v>
          </cell>
        </row>
        <row r="16286">
          <cell r="C16286">
            <v>32</v>
          </cell>
        </row>
        <row r="16287">
          <cell r="C16287">
            <v>32</v>
          </cell>
        </row>
        <row r="16288">
          <cell r="C16288">
            <v>32</v>
          </cell>
        </row>
        <row r="16289">
          <cell r="C16289">
            <v>32</v>
          </cell>
        </row>
        <row r="16290">
          <cell r="C16290">
            <v>32</v>
          </cell>
        </row>
        <row r="16291">
          <cell r="C16291">
            <v>32</v>
          </cell>
        </row>
        <row r="16292">
          <cell r="C16292">
            <v>32</v>
          </cell>
        </row>
        <row r="16293">
          <cell r="C16293">
            <v>32</v>
          </cell>
        </row>
        <row r="16294">
          <cell r="C16294">
            <v>32</v>
          </cell>
        </row>
        <row r="16295">
          <cell r="C16295">
            <v>32</v>
          </cell>
        </row>
        <row r="16296">
          <cell r="C16296">
            <v>32</v>
          </cell>
        </row>
        <row r="16297">
          <cell r="C16297">
            <v>32</v>
          </cell>
        </row>
        <row r="16298">
          <cell r="C16298">
            <v>32</v>
          </cell>
        </row>
        <row r="16299">
          <cell r="C16299">
            <v>32</v>
          </cell>
        </row>
        <row r="16300">
          <cell r="C16300">
            <v>32</v>
          </cell>
        </row>
        <row r="16301">
          <cell r="C16301">
            <v>32</v>
          </cell>
        </row>
        <row r="16302">
          <cell r="C16302">
            <v>32</v>
          </cell>
        </row>
        <row r="16303">
          <cell r="C16303">
            <v>32</v>
          </cell>
        </row>
        <row r="16304">
          <cell r="C16304">
            <v>32</v>
          </cell>
        </row>
        <row r="16305">
          <cell r="C16305">
            <v>32</v>
          </cell>
        </row>
        <row r="16306">
          <cell r="C16306">
            <v>32</v>
          </cell>
        </row>
        <row r="16307">
          <cell r="C16307">
            <v>32</v>
          </cell>
        </row>
        <row r="16308">
          <cell r="C16308">
            <v>32</v>
          </cell>
        </row>
        <row r="16309">
          <cell r="C16309">
            <v>32</v>
          </cell>
        </row>
        <row r="16310">
          <cell r="C16310">
            <v>32</v>
          </cell>
        </row>
        <row r="16311">
          <cell r="C16311">
            <v>32</v>
          </cell>
        </row>
        <row r="16312">
          <cell r="C16312">
            <v>32</v>
          </cell>
        </row>
        <row r="16313">
          <cell r="C16313">
            <v>32</v>
          </cell>
        </row>
        <row r="16314">
          <cell r="C16314">
            <v>32</v>
          </cell>
        </row>
        <row r="16315">
          <cell r="C16315">
            <v>32</v>
          </cell>
        </row>
        <row r="16316">
          <cell r="C16316">
            <v>32</v>
          </cell>
        </row>
        <row r="16317">
          <cell r="C16317">
            <v>32</v>
          </cell>
        </row>
        <row r="16318">
          <cell r="C16318">
            <v>32</v>
          </cell>
        </row>
        <row r="16319">
          <cell r="C16319">
            <v>32</v>
          </cell>
        </row>
        <row r="16320">
          <cell r="C16320">
            <v>32</v>
          </cell>
        </row>
        <row r="16321">
          <cell r="C16321">
            <v>32</v>
          </cell>
        </row>
        <row r="16322">
          <cell r="C16322">
            <v>32</v>
          </cell>
        </row>
        <row r="16323">
          <cell r="C16323">
            <v>32</v>
          </cell>
        </row>
        <row r="16324">
          <cell r="C16324">
            <v>32</v>
          </cell>
        </row>
        <row r="16325">
          <cell r="C16325">
            <v>32</v>
          </cell>
        </row>
        <row r="16326">
          <cell r="C16326">
            <v>32</v>
          </cell>
        </row>
        <row r="16327">
          <cell r="C16327">
            <v>32</v>
          </cell>
        </row>
        <row r="16328">
          <cell r="C16328">
            <v>32</v>
          </cell>
        </row>
        <row r="16329">
          <cell r="C16329">
            <v>32</v>
          </cell>
        </row>
        <row r="16330">
          <cell r="C16330">
            <v>32</v>
          </cell>
        </row>
        <row r="16331">
          <cell r="C16331">
            <v>32</v>
          </cell>
        </row>
        <row r="16332">
          <cell r="C16332">
            <v>32</v>
          </cell>
        </row>
        <row r="16333">
          <cell r="C16333">
            <v>32</v>
          </cell>
        </row>
        <row r="16334">
          <cell r="C16334">
            <v>32</v>
          </cell>
        </row>
        <row r="16335">
          <cell r="C16335">
            <v>32</v>
          </cell>
        </row>
        <row r="16336">
          <cell r="C16336">
            <v>32</v>
          </cell>
        </row>
        <row r="16337">
          <cell r="C16337">
            <v>32</v>
          </cell>
        </row>
        <row r="16338">
          <cell r="C16338">
            <v>32</v>
          </cell>
        </row>
        <row r="16339">
          <cell r="C16339">
            <v>32</v>
          </cell>
        </row>
        <row r="16340">
          <cell r="C16340">
            <v>32</v>
          </cell>
        </row>
        <row r="16341">
          <cell r="C16341">
            <v>32</v>
          </cell>
        </row>
        <row r="16342">
          <cell r="C16342">
            <v>32</v>
          </cell>
        </row>
        <row r="16343">
          <cell r="C16343">
            <v>32</v>
          </cell>
        </row>
        <row r="16344">
          <cell r="C16344">
            <v>32</v>
          </cell>
        </row>
        <row r="16345">
          <cell r="C16345">
            <v>32</v>
          </cell>
        </row>
        <row r="16346">
          <cell r="C16346">
            <v>32</v>
          </cell>
        </row>
        <row r="16347">
          <cell r="C16347">
            <v>32</v>
          </cell>
        </row>
        <row r="16348">
          <cell r="C16348">
            <v>32</v>
          </cell>
        </row>
        <row r="16349">
          <cell r="C16349">
            <v>32</v>
          </cell>
        </row>
        <row r="16350">
          <cell r="C16350">
            <v>32</v>
          </cell>
        </row>
        <row r="16351">
          <cell r="C16351">
            <v>32</v>
          </cell>
        </row>
        <row r="16352">
          <cell r="C16352">
            <v>32</v>
          </cell>
        </row>
        <row r="16353">
          <cell r="C16353">
            <v>32</v>
          </cell>
        </row>
        <row r="16354">
          <cell r="C16354">
            <v>32</v>
          </cell>
        </row>
        <row r="16355">
          <cell r="C16355">
            <v>32</v>
          </cell>
        </row>
        <row r="16356">
          <cell r="C16356">
            <v>32</v>
          </cell>
        </row>
        <row r="16357">
          <cell r="C16357">
            <v>32</v>
          </cell>
        </row>
        <row r="16358">
          <cell r="C16358">
            <v>32</v>
          </cell>
        </row>
        <row r="16359">
          <cell r="C16359">
            <v>32</v>
          </cell>
        </row>
        <row r="16360">
          <cell r="C16360">
            <v>32</v>
          </cell>
        </row>
        <row r="16361">
          <cell r="C16361">
            <v>32</v>
          </cell>
        </row>
        <row r="16362">
          <cell r="C16362">
            <v>32</v>
          </cell>
        </row>
        <row r="16363">
          <cell r="C16363">
            <v>32</v>
          </cell>
        </row>
        <row r="16364">
          <cell r="C16364">
            <v>32</v>
          </cell>
        </row>
        <row r="16365">
          <cell r="C16365">
            <v>32</v>
          </cell>
        </row>
        <row r="16366">
          <cell r="C16366">
            <v>32</v>
          </cell>
        </row>
        <row r="16367">
          <cell r="C16367">
            <v>32</v>
          </cell>
        </row>
        <row r="16368">
          <cell r="C16368">
            <v>32</v>
          </cell>
        </row>
        <row r="16369">
          <cell r="C16369">
            <v>32</v>
          </cell>
        </row>
        <row r="16370">
          <cell r="C16370">
            <v>32</v>
          </cell>
        </row>
        <row r="16371">
          <cell r="C16371">
            <v>32</v>
          </cell>
        </row>
        <row r="16372">
          <cell r="C16372">
            <v>32</v>
          </cell>
        </row>
        <row r="16373">
          <cell r="C16373">
            <v>32</v>
          </cell>
        </row>
        <row r="16374">
          <cell r="C16374">
            <v>32</v>
          </cell>
        </row>
        <row r="16375">
          <cell r="C16375">
            <v>32</v>
          </cell>
        </row>
        <row r="16376">
          <cell r="C16376">
            <v>32</v>
          </cell>
        </row>
        <row r="16377">
          <cell r="C16377">
            <v>32</v>
          </cell>
        </row>
        <row r="16378">
          <cell r="C16378">
            <v>32</v>
          </cell>
        </row>
        <row r="16379">
          <cell r="C16379">
            <v>32</v>
          </cell>
        </row>
        <row r="16380">
          <cell r="C16380">
            <v>32</v>
          </cell>
        </row>
        <row r="16381">
          <cell r="C16381">
            <v>32</v>
          </cell>
        </row>
        <row r="16382">
          <cell r="C16382">
            <v>32</v>
          </cell>
        </row>
        <row r="16383">
          <cell r="C16383">
            <v>32</v>
          </cell>
        </row>
        <row r="16384">
          <cell r="C16384">
            <v>32</v>
          </cell>
        </row>
        <row r="16385">
          <cell r="C16385">
            <v>32</v>
          </cell>
        </row>
        <row r="16386">
          <cell r="C16386">
            <v>32</v>
          </cell>
        </row>
        <row r="16387">
          <cell r="C16387">
            <v>32</v>
          </cell>
        </row>
        <row r="16388">
          <cell r="C16388">
            <v>32</v>
          </cell>
        </row>
        <row r="16389">
          <cell r="C16389">
            <v>32</v>
          </cell>
        </row>
        <row r="16390">
          <cell r="C16390">
            <v>32</v>
          </cell>
        </row>
        <row r="16391">
          <cell r="C16391">
            <v>32</v>
          </cell>
        </row>
        <row r="16392">
          <cell r="C16392">
            <v>32</v>
          </cell>
        </row>
        <row r="16393">
          <cell r="C16393">
            <v>32</v>
          </cell>
        </row>
        <row r="16394">
          <cell r="C16394">
            <v>32</v>
          </cell>
        </row>
        <row r="16395">
          <cell r="C16395">
            <v>32</v>
          </cell>
        </row>
        <row r="16396">
          <cell r="C16396">
            <v>32</v>
          </cell>
        </row>
        <row r="16397">
          <cell r="C16397">
            <v>32</v>
          </cell>
        </row>
        <row r="16398">
          <cell r="C16398">
            <v>32</v>
          </cell>
        </row>
        <row r="16399">
          <cell r="C16399">
            <v>32</v>
          </cell>
        </row>
        <row r="16400">
          <cell r="C16400">
            <v>32</v>
          </cell>
        </row>
        <row r="16401">
          <cell r="C16401">
            <v>32</v>
          </cell>
        </row>
        <row r="16402">
          <cell r="C16402">
            <v>32</v>
          </cell>
        </row>
        <row r="16403">
          <cell r="C16403">
            <v>32</v>
          </cell>
        </row>
        <row r="16404">
          <cell r="C16404">
            <v>32</v>
          </cell>
        </row>
        <row r="16405">
          <cell r="C16405">
            <v>32</v>
          </cell>
        </row>
        <row r="16406">
          <cell r="C16406">
            <v>32</v>
          </cell>
        </row>
        <row r="16407">
          <cell r="C16407">
            <v>32</v>
          </cell>
        </row>
        <row r="16408">
          <cell r="C16408">
            <v>32</v>
          </cell>
        </row>
        <row r="16409">
          <cell r="C16409">
            <v>32</v>
          </cell>
        </row>
        <row r="16410">
          <cell r="C16410">
            <v>32</v>
          </cell>
        </row>
        <row r="16411">
          <cell r="C16411">
            <v>32</v>
          </cell>
        </row>
        <row r="16412">
          <cell r="C16412">
            <v>32</v>
          </cell>
        </row>
        <row r="16413">
          <cell r="C16413">
            <v>32</v>
          </cell>
        </row>
        <row r="16414">
          <cell r="C16414">
            <v>32</v>
          </cell>
        </row>
        <row r="16415">
          <cell r="C16415">
            <v>32</v>
          </cell>
        </row>
        <row r="16416">
          <cell r="C16416">
            <v>32</v>
          </cell>
        </row>
        <row r="16417">
          <cell r="C16417">
            <v>32</v>
          </cell>
        </row>
        <row r="16418">
          <cell r="C16418">
            <v>32</v>
          </cell>
        </row>
        <row r="16419">
          <cell r="C16419">
            <v>32</v>
          </cell>
        </row>
        <row r="16420">
          <cell r="C16420">
            <v>32</v>
          </cell>
        </row>
        <row r="16421">
          <cell r="C16421">
            <v>32</v>
          </cell>
        </row>
        <row r="16422">
          <cell r="C16422">
            <v>32</v>
          </cell>
        </row>
        <row r="16423">
          <cell r="C16423">
            <v>32</v>
          </cell>
        </row>
        <row r="16424">
          <cell r="C16424">
            <v>32</v>
          </cell>
        </row>
        <row r="16425">
          <cell r="C16425">
            <v>32</v>
          </cell>
        </row>
        <row r="16426">
          <cell r="C16426">
            <v>32</v>
          </cell>
        </row>
        <row r="16427">
          <cell r="C16427">
            <v>32</v>
          </cell>
        </row>
        <row r="16428">
          <cell r="C16428">
            <v>32</v>
          </cell>
        </row>
        <row r="16429">
          <cell r="C16429">
            <v>32</v>
          </cell>
        </row>
        <row r="16430">
          <cell r="C16430">
            <v>32</v>
          </cell>
        </row>
        <row r="16431">
          <cell r="C16431">
            <v>32</v>
          </cell>
        </row>
        <row r="16432">
          <cell r="C16432">
            <v>32</v>
          </cell>
        </row>
        <row r="16433">
          <cell r="C16433">
            <v>32</v>
          </cell>
        </row>
        <row r="16434">
          <cell r="C16434">
            <v>32</v>
          </cell>
        </row>
        <row r="16435">
          <cell r="C16435">
            <v>32</v>
          </cell>
        </row>
        <row r="16436">
          <cell r="C16436">
            <v>32</v>
          </cell>
        </row>
        <row r="16437">
          <cell r="C16437">
            <v>32</v>
          </cell>
        </row>
        <row r="16438">
          <cell r="C16438">
            <v>32</v>
          </cell>
        </row>
        <row r="16439">
          <cell r="C16439">
            <v>32</v>
          </cell>
        </row>
        <row r="16440">
          <cell r="C16440">
            <v>32</v>
          </cell>
        </row>
        <row r="16441">
          <cell r="C16441">
            <v>32</v>
          </cell>
        </row>
        <row r="16442">
          <cell r="C16442">
            <v>32</v>
          </cell>
        </row>
        <row r="16443">
          <cell r="C16443">
            <v>32</v>
          </cell>
        </row>
        <row r="16444">
          <cell r="C16444">
            <v>32</v>
          </cell>
        </row>
        <row r="16445">
          <cell r="C16445">
            <v>32</v>
          </cell>
        </row>
        <row r="16446">
          <cell r="C16446">
            <v>32</v>
          </cell>
        </row>
        <row r="16447">
          <cell r="C16447">
            <v>32</v>
          </cell>
        </row>
        <row r="16448">
          <cell r="C16448">
            <v>32</v>
          </cell>
        </row>
        <row r="16449">
          <cell r="C16449">
            <v>32</v>
          </cell>
        </row>
        <row r="16450">
          <cell r="C16450">
            <v>32</v>
          </cell>
        </row>
        <row r="16451">
          <cell r="C16451">
            <v>32</v>
          </cell>
        </row>
        <row r="16452">
          <cell r="C16452">
            <v>32</v>
          </cell>
        </row>
        <row r="16453">
          <cell r="C16453">
            <v>32</v>
          </cell>
        </row>
        <row r="16454">
          <cell r="C16454">
            <v>32</v>
          </cell>
        </row>
        <row r="16455">
          <cell r="C16455">
            <v>32</v>
          </cell>
        </row>
        <row r="16456">
          <cell r="C16456">
            <v>32</v>
          </cell>
        </row>
        <row r="16457">
          <cell r="C16457">
            <v>32</v>
          </cell>
        </row>
        <row r="16458">
          <cell r="C16458">
            <v>32</v>
          </cell>
        </row>
        <row r="16459">
          <cell r="C16459">
            <v>32</v>
          </cell>
        </row>
        <row r="16460">
          <cell r="C16460">
            <v>32</v>
          </cell>
        </row>
        <row r="16461">
          <cell r="C16461">
            <v>32</v>
          </cell>
        </row>
        <row r="16462">
          <cell r="C16462">
            <v>32</v>
          </cell>
        </row>
        <row r="16463">
          <cell r="C16463">
            <v>32</v>
          </cell>
        </row>
        <row r="16464">
          <cell r="C16464">
            <v>32</v>
          </cell>
        </row>
        <row r="16465">
          <cell r="C16465">
            <v>32</v>
          </cell>
        </row>
        <row r="16466">
          <cell r="C16466">
            <v>32</v>
          </cell>
        </row>
        <row r="16467">
          <cell r="C16467">
            <v>32</v>
          </cell>
        </row>
        <row r="16468">
          <cell r="C16468">
            <v>32</v>
          </cell>
        </row>
        <row r="16469">
          <cell r="C16469">
            <v>32</v>
          </cell>
        </row>
        <row r="16470">
          <cell r="C16470">
            <v>32</v>
          </cell>
        </row>
        <row r="16471">
          <cell r="C16471">
            <v>32</v>
          </cell>
        </row>
        <row r="16472">
          <cell r="C16472">
            <v>32</v>
          </cell>
        </row>
        <row r="16473">
          <cell r="C16473">
            <v>32</v>
          </cell>
        </row>
        <row r="16474">
          <cell r="C16474">
            <v>32</v>
          </cell>
        </row>
        <row r="16475">
          <cell r="C16475">
            <v>32</v>
          </cell>
        </row>
        <row r="16476">
          <cell r="C16476">
            <v>32</v>
          </cell>
        </row>
        <row r="16477">
          <cell r="C16477">
            <v>32</v>
          </cell>
        </row>
        <row r="16478">
          <cell r="C16478">
            <v>32</v>
          </cell>
        </row>
        <row r="16479">
          <cell r="C16479">
            <v>32</v>
          </cell>
        </row>
        <row r="16480">
          <cell r="C16480">
            <v>32</v>
          </cell>
        </row>
        <row r="16481">
          <cell r="C16481">
            <v>32</v>
          </cell>
        </row>
        <row r="16482">
          <cell r="C16482">
            <v>32</v>
          </cell>
        </row>
        <row r="16483">
          <cell r="C16483">
            <v>32</v>
          </cell>
        </row>
        <row r="16484">
          <cell r="C16484">
            <v>32</v>
          </cell>
        </row>
        <row r="16485">
          <cell r="C16485">
            <v>32</v>
          </cell>
        </row>
        <row r="16486">
          <cell r="C16486">
            <v>32</v>
          </cell>
        </row>
        <row r="16487">
          <cell r="C16487">
            <v>32</v>
          </cell>
        </row>
        <row r="16488">
          <cell r="C16488">
            <v>32</v>
          </cell>
        </row>
        <row r="16489">
          <cell r="C16489">
            <v>32</v>
          </cell>
        </row>
        <row r="16490">
          <cell r="C16490">
            <v>32</v>
          </cell>
        </row>
        <row r="16491">
          <cell r="C16491">
            <v>32</v>
          </cell>
        </row>
        <row r="16492">
          <cell r="C16492">
            <v>32</v>
          </cell>
        </row>
        <row r="16493">
          <cell r="C16493">
            <v>32</v>
          </cell>
        </row>
        <row r="16494">
          <cell r="C16494">
            <v>32</v>
          </cell>
        </row>
        <row r="16495">
          <cell r="C16495">
            <v>32</v>
          </cell>
        </row>
        <row r="16496">
          <cell r="C16496">
            <v>32</v>
          </cell>
        </row>
        <row r="16497">
          <cell r="C16497">
            <v>32</v>
          </cell>
        </row>
        <row r="16498">
          <cell r="C16498">
            <v>32</v>
          </cell>
        </row>
        <row r="16499">
          <cell r="C16499">
            <v>32</v>
          </cell>
        </row>
        <row r="16500">
          <cell r="C16500">
            <v>32</v>
          </cell>
        </row>
        <row r="16501">
          <cell r="C16501">
            <v>32</v>
          </cell>
        </row>
        <row r="16502">
          <cell r="C16502">
            <v>32</v>
          </cell>
        </row>
        <row r="16503">
          <cell r="C16503">
            <v>32</v>
          </cell>
        </row>
        <row r="16504">
          <cell r="C16504">
            <v>32</v>
          </cell>
        </row>
        <row r="16505">
          <cell r="C16505">
            <v>32</v>
          </cell>
        </row>
        <row r="16506">
          <cell r="C16506">
            <v>32</v>
          </cell>
        </row>
        <row r="16507">
          <cell r="C16507">
            <v>32</v>
          </cell>
        </row>
        <row r="16508">
          <cell r="C16508">
            <v>32</v>
          </cell>
        </row>
        <row r="16509">
          <cell r="C16509">
            <v>32</v>
          </cell>
        </row>
        <row r="16510">
          <cell r="C16510">
            <v>32</v>
          </cell>
        </row>
        <row r="16511">
          <cell r="C16511">
            <v>32</v>
          </cell>
        </row>
        <row r="16512">
          <cell r="C16512">
            <v>32</v>
          </cell>
        </row>
        <row r="16513">
          <cell r="C16513">
            <v>32</v>
          </cell>
        </row>
        <row r="16514">
          <cell r="C16514">
            <v>32</v>
          </cell>
        </row>
        <row r="16515">
          <cell r="C16515">
            <v>32</v>
          </cell>
        </row>
        <row r="16516">
          <cell r="C16516">
            <v>32</v>
          </cell>
        </row>
        <row r="16517">
          <cell r="C16517">
            <v>32</v>
          </cell>
        </row>
        <row r="16518">
          <cell r="C16518">
            <v>32</v>
          </cell>
        </row>
        <row r="16519">
          <cell r="C16519">
            <v>32</v>
          </cell>
        </row>
        <row r="16520">
          <cell r="C16520">
            <v>32</v>
          </cell>
        </row>
        <row r="16521">
          <cell r="C16521">
            <v>32</v>
          </cell>
        </row>
        <row r="16522">
          <cell r="C16522">
            <v>32</v>
          </cell>
        </row>
        <row r="16523">
          <cell r="C16523">
            <v>32</v>
          </cell>
        </row>
        <row r="16524">
          <cell r="C16524">
            <v>32</v>
          </cell>
        </row>
        <row r="16525">
          <cell r="C16525">
            <v>32</v>
          </cell>
        </row>
        <row r="16526">
          <cell r="C16526">
            <v>32</v>
          </cell>
        </row>
        <row r="16527">
          <cell r="C16527">
            <v>32</v>
          </cell>
        </row>
        <row r="16528">
          <cell r="C16528">
            <v>32</v>
          </cell>
        </row>
        <row r="16529">
          <cell r="C16529">
            <v>32</v>
          </cell>
        </row>
        <row r="16530">
          <cell r="C16530">
            <v>32</v>
          </cell>
        </row>
        <row r="16531">
          <cell r="C16531">
            <v>32</v>
          </cell>
        </row>
        <row r="16532">
          <cell r="C16532">
            <v>32</v>
          </cell>
        </row>
        <row r="16533">
          <cell r="C16533">
            <v>32</v>
          </cell>
        </row>
        <row r="16534">
          <cell r="C16534">
            <v>32</v>
          </cell>
        </row>
        <row r="16535">
          <cell r="C16535">
            <v>32</v>
          </cell>
        </row>
        <row r="16536">
          <cell r="C16536">
            <v>32</v>
          </cell>
        </row>
        <row r="16537">
          <cell r="C16537">
            <v>32</v>
          </cell>
        </row>
        <row r="16538">
          <cell r="C16538">
            <v>32</v>
          </cell>
        </row>
        <row r="16539">
          <cell r="C16539">
            <v>32</v>
          </cell>
        </row>
        <row r="16540">
          <cell r="C16540">
            <v>32</v>
          </cell>
        </row>
        <row r="16541">
          <cell r="C16541">
            <v>32</v>
          </cell>
        </row>
        <row r="16542">
          <cell r="C16542">
            <v>32</v>
          </cell>
        </row>
        <row r="16543">
          <cell r="C16543">
            <v>32</v>
          </cell>
        </row>
        <row r="16544">
          <cell r="C16544">
            <v>32</v>
          </cell>
        </row>
        <row r="16545">
          <cell r="C16545">
            <v>32</v>
          </cell>
        </row>
        <row r="16546">
          <cell r="C16546">
            <v>32</v>
          </cell>
        </row>
        <row r="16547">
          <cell r="C16547">
            <v>32</v>
          </cell>
        </row>
        <row r="16548">
          <cell r="C16548">
            <v>32</v>
          </cell>
        </row>
        <row r="16549">
          <cell r="C16549">
            <v>32</v>
          </cell>
        </row>
        <row r="16550">
          <cell r="C16550">
            <v>32</v>
          </cell>
        </row>
        <row r="16551">
          <cell r="C16551">
            <v>32</v>
          </cell>
        </row>
        <row r="16552">
          <cell r="C16552">
            <v>32</v>
          </cell>
        </row>
        <row r="16553">
          <cell r="C16553">
            <v>32</v>
          </cell>
        </row>
        <row r="16554">
          <cell r="C16554">
            <v>32</v>
          </cell>
        </row>
        <row r="16555">
          <cell r="C16555">
            <v>32</v>
          </cell>
        </row>
        <row r="16556">
          <cell r="C16556">
            <v>32</v>
          </cell>
        </row>
        <row r="16557">
          <cell r="C16557">
            <v>32</v>
          </cell>
        </row>
        <row r="16558">
          <cell r="C16558">
            <v>32</v>
          </cell>
        </row>
        <row r="16559">
          <cell r="C16559">
            <v>32</v>
          </cell>
        </row>
        <row r="16560">
          <cell r="C16560">
            <v>32</v>
          </cell>
        </row>
        <row r="16561">
          <cell r="C16561">
            <v>32</v>
          </cell>
        </row>
        <row r="16562">
          <cell r="C16562">
            <v>32</v>
          </cell>
        </row>
        <row r="16563">
          <cell r="C16563">
            <v>32</v>
          </cell>
        </row>
        <row r="16564">
          <cell r="C16564">
            <v>32</v>
          </cell>
        </row>
        <row r="16565">
          <cell r="C16565">
            <v>32</v>
          </cell>
        </row>
        <row r="16566">
          <cell r="C16566">
            <v>32</v>
          </cell>
        </row>
        <row r="16567">
          <cell r="C16567">
            <v>32</v>
          </cell>
        </row>
        <row r="16568">
          <cell r="C16568">
            <v>32</v>
          </cell>
        </row>
        <row r="16569">
          <cell r="C16569">
            <v>32</v>
          </cell>
        </row>
        <row r="16570">
          <cell r="C16570">
            <v>32</v>
          </cell>
        </row>
        <row r="16571">
          <cell r="C16571">
            <v>32</v>
          </cell>
        </row>
        <row r="16572">
          <cell r="C16572">
            <v>32</v>
          </cell>
        </row>
        <row r="16573">
          <cell r="C16573">
            <v>32</v>
          </cell>
        </row>
        <row r="16574">
          <cell r="C16574">
            <v>32</v>
          </cell>
        </row>
        <row r="16575">
          <cell r="C16575">
            <v>32</v>
          </cell>
        </row>
        <row r="16576">
          <cell r="C16576">
            <v>32</v>
          </cell>
        </row>
        <row r="16577">
          <cell r="C16577">
            <v>32</v>
          </cell>
        </row>
        <row r="16578">
          <cell r="C16578">
            <v>32</v>
          </cell>
        </row>
        <row r="16579">
          <cell r="C16579">
            <v>32</v>
          </cell>
        </row>
        <row r="16580">
          <cell r="C16580">
            <v>32</v>
          </cell>
        </row>
        <row r="16581">
          <cell r="C16581">
            <v>32</v>
          </cell>
        </row>
        <row r="16582">
          <cell r="C16582">
            <v>32</v>
          </cell>
        </row>
        <row r="16583">
          <cell r="C16583">
            <v>32</v>
          </cell>
        </row>
        <row r="16584">
          <cell r="C16584">
            <v>32</v>
          </cell>
        </row>
        <row r="16585">
          <cell r="C16585">
            <v>32</v>
          </cell>
        </row>
        <row r="16586">
          <cell r="C16586">
            <v>33</v>
          </cell>
        </row>
        <row r="16587">
          <cell r="C16587">
            <v>33</v>
          </cell>
        </row>
        <row r="16588">
          <cell r="C16588">
            <v>33</v>
          </cell>
        </row>
        <row r="16589">
          <cell r="C16589">
            <v>33</v>
          </cell>
        </row>
        <row r="16590">
          <cell r="C16590">
            <v>33</v>
          </cell>
        </row>
        <row r="16591">
          <cell r="C16591">
            <v>33</v>
          </cell>
        </row>
        <row r="16592">
          <cell r="C16592">
            <v>33</v>
          </cell>
        </row>
        <row r="16593">
          <cell r="C16593">
            <v>33</v>
          </cell>
        </row>
        <row r="16594">
          <cell r="C16594">
            <v>33</v>
          </cell>
        </row>
        <row r="16595">
          <cell r="C16595">
            <v>33</v>
          </cell>
        </row>
        <row r="16596">
          <cell r="C16596">
            <v>33</v>
          </cell>
        </row>
        <row r="16597">
          <cell r="C16597">
            <v>33</v>
          </cell>
        </row>
        <row r="16598">
          <cell r="C16598">
            <v>33</v>
          </cell>
        </row>
        <row r="16599">
          <cell r="C16599">
            <v>33</v>
          </cell>
        </row>
        <row r="16600">
          <cell r="C16600">
            <v>33</v>
          </cell>
        </row>
        <row r="16601">
          <cell r="C16601">
            <v>33</v>
          </cell>
        </row>
        <row r="16602">
          <cell r="C16602">
            <v>33</v>
          </cell>
        </row>
        <row r="16603">
          <cell r="C16603">
            <v>33</v>
          </cell>
        </row>
        <row r="16604">
          <cell r="C16604">
            <v>33</v>
          </cell>
        </row>
        <row r="16605">
          <cell r="C16605">
            <v>33</v>
          </cell>
        </row>
        <row r="16606">
          <cell r="C16606">
            <v>33</v>
          </cell>
        </row>
        <row r="16607">
          <cell r="C16607">
            <v>33</v>
          </cell>
        </row>
        <row r="16608">
          <cell r="C16608">
            <v>33</v>
          </cell>
        </row>
        <row r="16609">
          <cell r="C16609">
            <v>33</v>
          </cell>
        </row>
        <row r="16610">
          <cell r="C16610">
            <v>33</v>
          </cell>
        </row>
        <row r="16611">
          <cell r="C16611">
            <v>33</v>
          </cell>
        </row>
        <row r="16612">
          <cell r="C16612">
            <v>33</v>
          </cell>
        </row>
        <row r="16613">
          <cell r="C16613">
            <v>33</v>
          </cell>
        </row>
        <row r="16614">
          <cell r="C16614">
            <v>33</v>
          </cell>
        </row>
        <row r="16615">
          <cell r="C16615">
            <v>33</v>
          </cell>
        </row>
        <row r="16616">
          <cell r="C16616">
            <v>33</v>
          </cell>
        </row>
        <row r="16617">
          <cell r="C16617">
            <v>33</v>
          </cell>
        </row>
        <row r="16618">
          <cell r="C16618">
            <v>33</v>
          </cell>
        </row>
        <row r="16619">
          <cell r="C16619">
            <v>33</v>
          </cell>
        </row>
        <row r="16620">
          <cell r="C16620">
            <v>33</v>
          </cell>
        </row>
        <row r="16621">
          <cell r="C16621">
            <v>33</v>
          </cell>
        </row>
        <row r="16622">
          <cell r="C16622">
            <v>33</v>
          </cell>
        </row>
        <row r="16623">
          <cell r="C16623">
            <v>33</v>
          </cell>
        </row>
        <row r="16624">
          <cell r="C16624">
            <v>33</v>
          </cell>
        </row>
        <row r="16625">
          <cell r="C16625">
            <v>33</v>
          </cell>
        </row>
        <row r="16626">
          <cell r="C16626">
            <v>33</v>
          </cell>
        </row>
        <row r="16627">
          <cell r="C16627">
            <v>33</v>
          </cell>
        </row>
        <row r="16628">
          <cell r="C16628">
            <v>33</v>
          </cell>
        </row>
        <row r="16629">
          <cell r="C16629">
            <v>33</v>
          </cell>
        </row>
        <row r="16630">
          <cell r="C16630">
            <v>33</v>
          </cell>
        </row>
        <row r="16631">
          <cell r="C16631">
            <v>33</v>
          </cell>
        </row>
        <row r="16632">
          <cell r="C16632">
            <v>33</v>
          </cell>
        </row>
        <row r="16633">
          <cell r="C16633">
            <v>33</v>
          </cell>
        </row>
        <row r="16634">
          <cell r="C16634">
            <v>33</v>
          </cell>
        </row>
        <row r="16635">
          <cell r="C16635">
            <v>33</v>
          </cell>
        </row>
        <row r="16636">
          <cell r="C16636">
            <v>33</v>
          </cell>
        </row>
        <row r="16637">
          <cell r="C16637">
            <v>33</v>
          </cell>
        </row>
        <row r="16638">
          <cell r="C16638">
            <v>33</v>
          </cell>
        </row>
        <row r="16639">
          <cell r="C16639">
            <v>33</v>
          </cell>
        </row>
        <row r="16640">
          <cell r="C16640">
            <v>33</v>
          </cell>
        </row>
        <row r="16641">
          <cell r="C16641">
            <v>33</v>
          </cell>
        </row>
        <row r="16642">
          <cell r="C16642">
            <v>33</v>
          </cell>
        </row>
        <row r="16643">
          <cell r="C16643">
            <v>33</v>
          </cell>
        </row>
        <row r="16644">
          <cell r="C16644">
            <v>33</v>
          </cell>
        </row>
        <row r="16645">
          <cell r="C16645">
            <v>33</v>
          </cell>
        </row>
        <row r="16646">
          <cell r="C16646">
            <v>33</v>
          </cell>
        </row>
        <row r="16647">
          <cell r="C16647">
            <v>33</v>
          </cell>
        </row>
        <row r="16648">
          <cell r="C16648">
            <v>33</v>
          </cell>
        </row>
        <row r="16649">
          <cell r="C16649">
            <v>33</v>
          </cell>
        </row>
        <row r="16650">
          <cell r="C16650">
            <v>33</v>
          </cell>
        </row>
        <row r="16651">
          <cell r="C16651">
            <v>33</v>
          </cell>
        </row>
        <row r="16652">
          <cell r="C16652">
            <v>33</v>
          </cell>
        </row>
        <row r="16653">
          <cell r="C16653">
            <v>33</v>
          </cell>
        </row>
        <row r="16654">
          <cell r="C16654">
            <v>33</v>
          </cell>
        </row>
        <row r="16655">
          <cell r="C16655">
            <v>33</v>
          </cell>
        </row>
        <row r="16656">
          <cell r="C16656">
            <v>33</v>
          </cell>
        </row>
        <row r="16657">
          <cell r="C16657">
            <v>33</v>
          </cell>
        </row>
        <row r="16658">
          <cell r="C16658">
            <v>33</v>
          </cell>
        </row>
        <row r="16659">
          <cell r="C16659">
            <v>33</v>
          </cell>
        </row>
        <row r="16660">
          <cell r="C16660">
            <v>33</v>
          </cell>
        </row>
        <row r="16661">
          <cell r="C16661">
            <v>33</v>
          </cell>
        </row>
        <row r="16662">
          <cell r="C16662">
            <v>33</v>
          </cell>
        </row>
        <row r="16663">
          <cell r="C16663">
            <v>33</v>
          </cell>
        </row>
        <row r="16664">
          <cell r="C16664">
            <v>33</v>
          </cell>
        </row>
        <row r="16665">
          <cell r="C16665">
            <v>33</v>
          </cell>
        </row>
        <row r="16666">
          <cell r="C16666">
            <v>33</v>
          </cell>
        </row>
        <row r="16667">
          <cell r="C16667">
            <v>33</v>
          </cell>
        </row>
        <row r="16668">
          <cell r="C16668">
            <v>33</v>
          </cell>
        </row>
        <row r="16669">
          <cell r="C16669">
            <v>33</v>
          </cell>
        </row>
        <row r="16670">
          <cell r="C16670">
            <v>33</v>
          </cell>
        </row>
        <row r="16671">
          <cell r="C16671">
            <v>33</v>
          </cell>
        </row>
        <row r="16672">
          <cell r="C16672">
            <v>33</v>
          </cell>
        </row>
        <row r="16673">
          <cell r="C16673">
            <v>33</v>
          </cell>
        </row>
        <row r="16674">
          <cell r="C16674">
            <v>33</v>
          </cell>
        </row>
        <row r="16675">
          <cell r="C16675">
            <v>33</v>
          </cell>
        </row>
        <row r="16676">
          <cell r="C16676">
            <v>33</v>
          </cell>
        </row>
        <row r="16677">
          <cell r="C16677">
            <v>33</v>
          </cell>
        </row>
        <row r="16678">
          <cell r="C16678">
            <v>33</v>
          </cell>
        </row>
        <row r="16679">
          <cell r="C16679">
            <v>33</v>
          </cell>
        </row>
        <row r="16680">
          <cell r="C16680">
            <v>33</v>
          </cell>
        </row>
        <row r="16681">
          <cell r="C16681">
            <v>33</v>
          </cell>
        </row>
        <row r="16682">
          <cell r="C16682">
            <v>33</v>
          </cell>
        </row>
        <row r="16683">
          <cell r="C16683">
            <v>33</v>
          </cell>
        </row>
        <row r="16684">
          <cell r="C16684">
            <v>33</v>
          </cell>
        </row>
        <row r="16685">
          <cell r="C16685">
            <v>33</v>
          </cell>
        </row>
        <row r="16686">
          <cell r="C16686">
            <v>33</v>
          </cell>
        </row>
        <row r="16687">
          <cell r="C16687">
            <v>33</v>
          </cell>
        </row>
        <row r="16688">
          <cell r="C16688">
            <v>33</v>
          </cell>
        </row>
        <row r="16689">
          <cell r="C16689">
            <v>33</v>
          </cell>
        </row>
        <row r="16690">
          <cell r="C16690">
            <v>33</v>
          </cell>
        </row>
        <row r="16691">
          <cell r="C16691">
            <v>33</v>
          </cell>
        </row>
        <row r="16692">
          <cell r="C16692">
            <v>33</v>
          </cell>
        </row>
        <row r="16693">
          <cell r="C16693">
            <v>33</v>
          </cell>
        </row>
        <row r="16694">
          <cell r="C16694">
            <v>33</v>
          </cell>
        </row>
        <row r="16695">
          <cell r="C16695">
            <v>33</v>
          </cell>
        </row>
        <row r="16696">
          <cell r="C16696">
            <v>33</v>
          </cell>
        </row>
        <row r="16697">
          <cell r="C16697">
            <v>33</v>
          </cell>
        </row>
        <row r="16698">
          <cell r="C16698">
            <v>33</v>
          </cell>
        </row>
        <row r="16699">
          <cell r="C16699">
            <v>33</v>
          </cell>
        </row>
        <row r="16700">
          <cell r="C16700">
            <v>33</v>
          </cell>
        </row>
        <row r="16701">
          <cell r="C16701">
            <v>33</v>
          </cell>
        </row>
        <row r="16702">
          <cell r="C16702">
            <v>33</v>
          </cell>
        </row>
        <row r="16703">
          <cell r="C16703">
            <v>33</v>
          </cell>
        </row>
        <row r="16704">
          <cell r="C16704">
            <v>33</v>
          </cell>
        </row>
        <row r="16705">
          <cell r="C16705">
            <v>33</v>
          </cell>
        </row>
        <row r="16706">
          <cell r="C16706">
            <v>33</v>
          </cell>
        </row>
        <row r="16707">
          <cell r="C16707">
            <v>33</v>
          </cell>
        </row>
        <row r="16708">
          <cell r="C16708">
            <v>33</v>
          </cell>
        </row>
        <row r="16709">
          <cell r="C16709">
            <v>33</v>
          </cell>
        </row>
        <row r="16710">
          <cell r="C16710">
            <v>33</v>
          </cell>
        </row>
        <row r="16711">
          <cell r="C16711">
            <v>33</v>
          </cell>
        </row>
        <row r="16712">
          <cell r="C16712">
            <v>33</v>
          </cell>
        </row>
        <row r="16713">
          <cell r="C16713">
            <v>33</v>
          </cell>
        </row>
        <row r="16714">
          <cell r="C16714">
            <v>33</v>
          </cell>
        </row>
        <row r="16715">
          <cell r="C16715">
            <v>33</v>
          </cell>
        </row>
        <row r="16716">
          <cell r="C16716">
            <v>33</v>
          </cell>
        </row>
        <row r="16717">
          <cell r="C16717">
            <v>33</v>
          </cell>
        </row>
        <row r="16718">
          <cell r="C16718">
            <v>33</v>
          </cell>
        </row>
        <row r="16719">
          <cell r="C16719">
            <v>33</v>
          </cell>
        </row>
        <row r="16720">
          <cell r="C16720">
            <v>33</v>
          </cell>
        </row>
        <row r="16721">
          <cell r="C16721">
            <v>33</v>
          </cell>
        </row>
        <row r="16722">
          <cell r="C16722">
            <v>33</v>
          </cell>
        </row>
        <row r="16723">
          <cell r="C16723">
            <v>33</v>
          </cell>
        </row>
        <row r="16724">
          <cell r="C16724">
            <v>33</v>
          </cell>
        </row>
        <row r="16725">
          <cell r="C16725">
            <v>33</v>
          </cell>
        </row>
        <row r="16726">
          <cell r="C16726">
            <v>33</v>
          </cell>
        </row>
        <row r="16727">
          <cell r="C16727">
            <v>33</v>
          </cell>
        </row>
        <row r="16728">
          <cell r="C16728">
            <v>33</v>
          </cell>
        </row>
        <row r="16729">
          <cell r="C16729">
            <v>33</v>
          </cell>
        </row>
        <row r="16730">
          <cell r="C16730">
            <v>33</v>
          </cell>
        </row>
        <row r="16731">
          <cell r="C16731">
            <v>33</v>
          </cell>
        </row>
        <row r="16732">
          <cell r="C16732">
            <v>33</v>
          </cell>
        </row>
        <row r="16733">
          <cell r="C16733">
            <v>33</v>
          </cell>
        </row>
        <row r="16734">
          <cell r="C16734">
            <v>33</v>
          </cell>
        </row>
        <row r="16735">
          <cell r="C16735">
            <v>33</v>
          </cell>
        </row>
        <row r="16736">
          <cell r="C16736">
            <v>33</v>
          </cell>
        </row>
        <row r="16737">
          <cell r="C16737">
            <v>33</v>
          </cell>
        </row>
        <row r="16738">
          <cell r="C16738">
            <v>33</v>
          </cell>
        </row>
        <row r="16739">
          <cell r="C16739">
            <v>33</v>
          </cell>
        </row>
        <row r="16740">
          <cell r="C16740">
            <v>33</v>
          </cell>
        </row>
        <row r="16741">
          <cell r="C16741">
            <v>33</v>
          </cell>
        </row>
        <row r="16742">
          <cell r="C16742">
            <v>33</v>
          </cell>
        </row>
        <row r="16743">
          <cell r="C16743">
            <v>33</v>
          </cell>
        </row>
        <row r="16744">
          <cell r="C16744">
            <v>33</v>
          </cell>
        </row>
        <row r="16745">
          <cell r="C16745">
            <v>33</v>
          </cell>
        </row>
        <row r="16746">
          <cell r="C16746">
            <v>33</v>
          </cell>
        </row>
        <row r="16747">
          <cell r="C16747">
            <v>33</v>
          </cell>
        </row>
        <row r="16748">
          <cell r="C16748">
            <v>33</v>
          </cell>
        </row>
        <row r="16749">
          <cell r="C16749">
            <v>33</v>
          </cell>
        </row>
        <row r="16750">
          <cell r="C16750">
            <v>33</v>
          </cell>
        </row>
        <row r="16751">
          <cell r="C16751">
            <v>33</v>
          </cell>
        </row>
        <row r="16752">
          <cell r="C16752">
            <v>33</v>
          </cell>
        </row>
        <row r="16753">
          <cell r="C16753">
            <v>33</v>
          </cell>
        </row>
        <row r="16754">
          <cell r="C16754">
            <v>33</v>
          </cell>
        </row>
        <row r="16755">
          <cell r="C16755">
            <v>33</v>
          </cell>
        </row>
        <row r="16756">
          <cell r="C16756">
            <v>33</v>
          </cell>
        </row>
        <row r="16757">
          <cell r="C16757">
            <v>33</v>
          </cell>
        </row>
        <row r="16758">
          <cell r="C16758">
            <v>33</v>
          </cell>
        </row>
        <row r="16759">
          <cell r="C16759">
            <v>33</v>
          </cell>
        </row>
        <row r="16760">
          <cell r="C16760">
            <v>33</v>
          </cell>
        </row>
        <row r="16761">
          <cell r="C16761">
            <v>33</v>
          </cell>
        </row>
        <row r="16762">
          <cell r="C16762">
            <v>33</v>
          </cell>
        </row>
        <row r="16763">
          <cell r="C16763">
            <v>33</v>
          </cell>
        </row>
        <row r="16764">
          <cell r="C16764">
            <v>33</v>
          </cell>
        </row>
        <row r="16765">
          <cell r="C16765">
            <v>33</v>
          </cell>
        </row>
        <row r="16766">
          <cell r="C16766">
            <v>33</v>
          </cell>
        </row>
        <row r="16767">
          <cell r="C16767">
            <v>33</v>
          </cell>
        </row>
        <row r="16768">
          <cell r="C16768">
            <v>33</v>
          </cell>
        </row>
        <row r="16769">
          <cell r="C16769">
            <v>33</v>
          </cell>
        </row>
        <row r="16770">
          <cell r="C16770">
            <v>33</v>
          </cell>
        </row>
        <row r="16771">
          <cell r="C16771">
            <v>33</v>
          </cell>
        </row>
        <row r="16772">
          <cell r="C16772">
            <v>33</v>
          </cell>
        </row>
        <row r="16773">
          <cell r="C16773">
            <v>33</v>
          </cell>
        </row>
        <row r="16774">
          <cell r="C16774">
            <v>33</v>
          </cell>
        </row>
        <row r="16775">
          <cell r="C16775">
            <v>33</v>
          </cell>
        </row>
        <row r="16776">
          <cell r="C16776">
            <v>33</v>
          </cell>
        </row>
        <row r="16777">
          <cell r="C16777">
            <v>33</v>
          </cell>
        </row>
        <row r="16778">
          <cell r="C16778">
            <v>33</v>
          </cell>
        </row>
        <row r="16779">
          <cell r="C16779">
            <v>33</v>
          </cell>
        </row>
        <row r="16780">
          <cell r="C16780">
            <v>33</v>
          </cell>
        </row>
        <row r="16781">
          <cell r="C16781">
            <v>33</v>
          </cell>
        </row>
        <row r="16782">
          <cell r="C16782">
            <v>33</v>
          </cell>
        </row>
        <row r="16783">
          <cell r="C16783">
            <v>33</v>
          </cell>
        </row>
        <row r="16784">
          <cell r="C16784">
            <v>33</v>
          </cell>
        </row>
        <row r="16785">
          <cell r="C16785">
            <v>33</v>
          </cell>
        </row>
        <row r="16786">
          <cell r="C16786">
            <v>33</v>
          </cell>
        </row>
        <row r="16787">
          <cell r="C16787">
            <v>33</v>
          </cell>
        </row>
        <row r="16788">
          <cell r="C16788">
            <v>33</v>
          </cell>
        </row>
        <row r="16789">
          <cell r="C16789">
            <v>33</v>
          </cell>
        </row>
        <row r="16790">
          <cell r="C16790">
            <v>33</v>
          </cell>
        </row>
        <row r="16791">
          <cell r="C16791">
            <v>33</v>
          </cell>
        </row>
        <row r="16792">
          <cell r="C16792">
            <v>33</v>
          </cell>
        </row>
        <row r="16793">
          <cell r="C16793">
            <v>33</v>
          </cell>
        </row>
        <row r="16794">
          <cell r="C16794">
            <v>33</v>
          </cell>
        </row>
        <row r="16795">
          <cell r="C16795">
            <v>33</v>
          </cell>
        </row>
        <row r="16796">
          <cell r="C16796">
            <v>33</v>
          </cell>
        </row>
        <row r="16797">
          <cell r="C16797">
            <v>33</v>
          </cell>
        </row>
        <row r="16798">
          <cell r="C16798">
            <v>33</v>
          </cell>
        </row>
        <row r="16799">
          <cell r="C16799">
            <v>33</v>
          </cell>
        </row>
        <row r="16800">
          <cell r="C16800">
            <v>33</v>
          </cell>
        </row>
        <row r="16801">
          <cell r="C16801">
            <v>33</v>
          </cell>
        </row>
        <row r="16802">
          <cell r="C16802">
            <v>33</v>
          </cell>
        </row>
        <row r="16803">
          <cell r="C16803">
            <v>33</v>
          </cell>
        </row>
        <row r="16804">
          <cell r="C16804">
            <v>33</v>
          </cell>
        </row>
        <row r="16805">
          <cell r="C16805">
            <v>33</v>
          </cell>
        </row>
        <row r="16806">
          <cell r="C16806">
            <v>33</v>
          </cell>
        </row>
        <row r="16807">
          <cell r="C16807">
            <v>33</v>
          </cell>
        </row>
        <row r="16808">
          <cell r="C16808">
            <v>33</v>
          </cell>
        </row>
        <row r="16809">
          <cell r="C16809">
            <v>33</v>
          </cell>
        </row>
        <row r="16810">
          <cell r="C16810">
            <v>33</v>
          </cell>
        </row>
        <row r="16811">
          <cell r="C16811">
            <v>33</v>
          </cell>
        </row>
        <row r="16812">
          <cell r="C16812">
            <v>33</v>
          </cell>
        </row>
        <row r="16813">
          <cell r="C16813">
            <v>33</v>
          </cell>
        </row>
        <row r="16814">
          <cell r="C16814">
            <v>33</v>
          </cell>
        </row>
        <row r="16815">
          <cell r="C16815">
            <v>33</v>
          </cell>
        </row>
        <row r="16816">
          <cell r="C16816">
            <v>33</v>
          </cell>
        </row>
        <row r="16817">
          <cell r="C16817">
            <v>33</v>
          </cell>
        </row>
        <row r="16818">
          <cell r="C16818">
            <v>33</v>
          </cell>
        </row>
        <row r="16819">
          <cell r="C16819">
            <v>33</v>
          </cell>
        </row>
        <row r="16820">
          <cell r="C16820">
            <v>33</v>
          </cell>
        </row>
        <row r="16821">
          <cell r="C16821">
            <v>33</v>
          </cell>
        </row>
        <row r="16822">
          <cell r="C16822">
            <v>33</v>
          </cell>
        </row>
        <row r="16823">
          <cell r="C16823">
            <v>33</v>
          </cell>
        </row>
        <row r="16824">
          <cell r="C16824">
            <v>33</v>
          </cell>
        </row>
        <row r="16825">
          <cell r="C16825">
            <v>33</v>
          </cell>
        </row>
        <row r="16826">
          <cell r="C16826">
            <v>33</v>
          </cell>
        </row>
        <row r="16827">
          <cell r="C16827">
            <v>33</v>
          </cell>
        </row>
        <row r="16828">
          <cell r="C16828">
            <v>33</v>
          </cell>
        </row>
        <row r="16829">
          <cell r="C16829">
            <v>33</v>
          </cell>
        </row>
        <row r="16830">
          <cell r="C16830">
            <v>33</v>
          </cell>
        </row>
        <row r="16831">
          <cell r="C16831">
            <v>33</v>
          </cell>
        </row>
        <row r="16832">
          <cell r="C16832">
            <v>33</v>
          </cell>
        </row>
        <row r="16833">
          <cell r="C16833">
            <v>33</v>
          </cell>
        </row>
        <row r="16834">
          <cell r="C16834">
            <v>33</v>
          </cell>
        </row>
        <row r="16835">
          <cell r="C16835">
            <v>33</v>
          </cell>
        </row>
        <row r="16836">
          <cell r="C16836">
            <v>33</v>
          </cell>
        </row>
        <row r="16837">
          <cell r="C16837">
            <v>33</v>
          </cell>
        </row>
        <row r="16838">
          <cell r="C16838">
            <v>33</v>
          </cell>
        </row>
        <row r="16839">
          <cell r="C16839">
            <v>33</v>
          </cell>
        </row>
        <row r="16840">
          <cell r="C16840">
            <v>33</v>
          </cell>
        </row>
        <row r="16841">
          <cell r="C16841">
            <v>33</v>
          </cell>
        </row>
        <row r="16842">
          <cell r="C16842">
            <v>33</v>
          </cell>
        </row>
        <row r="16843">
          <cell r="C16843">
            <v>33</v>
          </cell>
        </row>
        <row r="16844">
          <cell r="C16844">
            <v>33</v>
          </cell>
        </row>
        <row r="16845">
          <cell r="C16845">
            <v>33</v>
          </cell>
        </row>
        <row r="16846">
          <cell r="C16846">
            <v>33</v>
          </cell>
        </row>
        <row r="16847">
          <cell r="C16847">
            <v>33</v>
          </cell>
        </row>
        <row r="16848">
          <cell r="C16848">
            <v>33</v>
          </cell>
        </row>
        <row r="16849">
          <cell r="C16849">
            <v>33</v>
          </cell>
        </row>
        <row r="16850">
          <cell r="C16850">
            <v>33</v>
          </cell>
        </row>
        <row r="16851">
          <cell r="C16851">
            <v>33</v>
          </cell>
        </row>
        <row r="16852">
          <cell r="C16852">
            <v>33</v>
          </cell>
        </row>
        <row r="16853">
          <cell r="C16853">
            <v>33</v>
          </cell>
        </row>
        <row r="16854">
          <cell r="C16854">
            <v>33</v>
          </cell>
        </row>
        <row r="16855">
          <cell r="C16855">
            <v>33</v>
          </cell>
        </row>
        <row r="16856">
          <cell r="C16856">
            <v>33</v>
          </cell>
        </row>
        <row r="16857">
          <cell r="C16857">
            <v>33</v>
          </cell>
        </row>
        <row r="16858">
          <cell r="C16858">
            <v>33</v>
          </cell>
        </row>
        <row r="16859">
          <cell r="C16859">
            <v>33</v>
          </cell>
        </row>
        <row r="16860">
          <cell r="C16860">
            <v>33</v>
          </cell>
        </row>
        <row r="16861">
          <cell r="C16861">
            <v>33</v>
          </cell>
        </row>
        <row r="16862">
          <cell r="C16862">
            <v>33</v>
          </cell>
        </row>
        <row r="16863">
          <cell r="C16863">
            <v>33</v>
          </cell>
        </row>
        <row r="16864">
          <cell r="C16864">
            <v>33</v>
          </cell>
        </row>
        <row r="16865">
          <cell r="C16865">
            <v>33</v>
          </cell>
        </row>
        <row r="16866">
          <cell r="C16866">
            <v>33</v>
          </cell>
        </row>
        <row r="16867">
          <cell r="C16867">
            <v>33</v>
          </cell>
        </row>
        <row r="16868">
          <cell r="C16868">
            <v>33</v>
          </cell>
        </row>
        <row r="16869">
          <cell r="C16869">
            <v>33</v>
          </cell>
        </row>
        <row r="16870">
          <cell r="C16870">
            <v>33</v>
          </cell>
        </row>
        <row r="16871">
          <cell r="C16871">
            <v>33</v>
          </cell>
        </row>
        <row r="16872">
          <cell r="C16872">
            <v>33</v>
          </cell>
        </row>
        <row r="16873">
          <cell r="C16873">
            <v>33</v>
          </cell>
        </row>
        <row r="16874">
          <cell r="C16874">
            <v>33</v>
          </cell>
        </row>
        <row r="16875">
          <cell r="C16875">
            <v>33</v>
          </cell>
        </row>
        <row r="16876">
          <cell r="C16876">
            <v>33</v>
          </cell>
        </row>
        <row r="16877">
          <cell r="C16877">
            <v>33</v>
          </cell>
        </row>
        <row r="16878">
          <cell r="C16878">
            <v>33</v>
          </cell>
        </row>
        <row r="16879">
          <cell r="C16879">
            <v>33</v>
          </cell>
        </row>
        <row r="16880">
          <cell r="C16880">
            <v>33</v>
          </cell>
        </row>
        <row r="16881">
          <cell r="C16881">
            <v>33</v>
          </cell>
        </row>
        <row r="16882">
          <cell r="C16882">
            <v>33</v>
          </cell>
        </row>
        <row r="16883">
          <cell r="C16883">
            <v>33</v>
          </cell>
        </row>
        <row r="16884">
          <cell r="C16884">
            <v>33</v>
          </cell>
        </row>
        <row r="16885">
          <cell r="C16885">
            <v>33</v>
          </cell>
        </row>
        <row r="16886">
          <cell r="C16886">
            <v>33</v>
          </cell>
        </row>
        <row r="16887">
          <cell r="C16887">
            <v>33</v>
          </cell>
        </row>
        <row r="16888">
          <cell r="C16888">
            <v>33</v>
          </cell>
        </row>
        <row r="16889">
          <cell r="C16889">
            <v>33</v>
          </cell>
        </row>
        <row r="16890">
          <cell r="C16890">
            <v>33</v>
          </cell>
        </row>
        <row r="16891">
          <cell r="C16891">
            <v>33</v>
          </cell>
        </row>
        <row r="16892">
          <cell r="C16892">
            <v>33</v>
          </cell>
        </row>
        <row r="16893">
          <cell r="C16893">
            <v>33</v>
          </cell>
        </row>
        <row r="16894">
          <cell r="C16894">
            <v>33</v>
          </cell>
        </row>
        <row r="16895">
          <cell r="C16895">
            <v>33</v>
          </cell>
        </row>
        <row r="16896">
          <cell r="C16896">
            <v>33</v>
          </cell>
        </row>
        <row r="16897">
          <cell r="C16897">
            <v>33</v>
          </cell>
        </row>
        <row r="16898">
          <cell r="C16898">
            <v>33</v>
          </cell>
        </row>
        <row r="16899">
          <cell r="C16899">
            <v>33</v>
          </cell>
        </row>
        <row r="16900">
          <cell r="C16900">
            <v>33</v>
          </cell>
        </row>
        <row r="16901">
          <cell r="C16901">
            <v>33</v>
          </cell>
        </row>
        <row r="16902">
          <cell r="C16902">
            <v>33</v>
          </cell>
        </row>
        <row r="16903">
          <cell r="C16903">
            <v>33</v>
          </cell>
        </row>
        <row r="16904">
          <cell r="C16904">
            <v>33</v>
          </cell>
        </row>
        <row r="16905">
          <cell r="C16905">
            <v>33</v>
          </cell>
        </row>
        <row r="16906">
          <cell r="C16906">
            <v>33</v>
          </cell>
        </row>
        <row r="16907">
          <cell r="C16907">
            <v>33</v>
          </cell>
        </row>
        <row r="16908">
          <cell r="C16908">
            <v>33</v>
          </cell>
        </row>
        <row r="16909">
          <cell r="C16909">
            <v>33</v>
          </cell>
        </row>
        <row r="16910">
          <cell r="C16910">
            <v>33</v>
          </cell>
        </row>
        <row r="16911">
          <cell r="C16911">
            <v>33</v>
          </cell>
        </row>
        <row r="16912">
          <cell r="C16912">
            <v>33</v>
          </cell>
        </row>
        <row r="16913">
          <cell r="C16913">
            <v>33</v>
          </cell>
        </row>
        <row r="16914">
          <cell r="C16914">
            <v>33</v>
          </cell>
        </row>
        <row r="16915">
          <cell r="C16915">
            <v>33</v>
          </cell>
        </row>
        <row r="16916">
          <cell r="C16916">
            <v>33</v>
          </cell>
        </row>
        <row r="16917">
          <cell r="C16917">
            <v>33</v>
          </cell>
        </row>
        <row r="16918">
          <cell r="C16918">
            <v>33</v>
          </cell>
        </row>
        <row r="16919">
          <cell r="C16919">
            <v>33</v>
          </cell>
        </row>
        <row r="16920">
          <cell r="C16920">
            <v>33</v>
          </cell>
        </row>
        <row r="16921">
          <cell r="C16921">
            <v>33</v>
          </cell>
        </row>
        <row r="16922">
          <cell r="C16922">
            <v>33</v>
          </cell>
        </row>
        <row r="16923">
          <cell r="C16923">
            <v>33</v>
          </cell>
        </row>
        <row r="16924">
          <cell r="C16924">
            <v>33</v>
          </cell>
        </row>
        <row r="16925">
          <cell r="C16925">
            <v>33</v>
          </cell>
        </row>
        <row r="16926">
          <cell r="C16926">
            <v>33</v>
          </cell>
        </row>
        <row r="16927">
          <cell r="C16927">
            <v>33</v>
          </cell>
        </row>
        <row r="16928">
          <cell r="C16928">
            <v>33</v>
          </cell>
        </row>
        <row r="16929">
          <cell r="C16929">
            <v>33</v>
          </cell>
        </row>
        <row r="16930">
          <cell r="C16930">
            <v>33</v>
          </cell>
        </row>
        <row r="16931">
          <cell r="C16931">
            <v>33</v>
          </cell>
        </row>
        <row r="16932">
          <cell r="C16932">
            <v>33</v>
          </cell>
        </row>
        <row r="16933">
          <cell r="C16933">
            <v>33</v>
          </cell>
        </row>
        <row r="16934">
          <cell r="C16934">
            <v>33</v>
          </cell>
        </row>
        <row r="16935">
          <cell r="C16935">
            <v>33</v>
          </cell>
        </row>
        <row r="16936">
          <cell r="C16936">
            <v>33</v>
          </cell>
        </row>
        <row r="16937">
          <cell r="C16937">
            <v>33</v>
          </cell>
        </row>
        <row r="16938">
          <cell r="C16938">
            <v>33</v>
          </cell>
        </row>
        <row r="16939">
          <cell r="C16939">
            <v>33</v>
          </cell>
        </row>
        <row r="16940">
          <cell r="C16940">
            <v>33</v>
          </cell>
        </row>
        <row r="16941">
          <cell r="C16941">
            <v>33</v>
          </cell>
        </row>
        <row r="16942">
          <cell r="C16942">
            <v>33</v>
          </cell>
        </row>
        <row r="16943">
          <cell r="C16943">
            <v>33</v>
          </cell>
        </row>
        <row r="16944">
          <cell r="C16944">
            <v>33</v>
          </cell>
        </row>
        <row r="16945">
          <cell r="C16945">
            <v>33</v>
          </cell>
        </row>
        <row r="16946">
          <cell r="C16946">
            <v>33</v>
          </cell>
        </row>
        <row r="16947">
          <cell r="C16947">
            <v>33</v>
          </cell>
        </row>
        <row r="16948">
          <cell r="C16948">
            <v>33</v>
          </cell>
        </row>
        <row r="16949">
          <cell r="C16949">
            <v>33</v>
          </cell>
        </row>
        <row r="16950">
          <cell r="C16950">
            <v>33</v>
          </cell>
        </row>
        <row r="16951">
          <cell r="C16951">
            <v>33</v>
          </cell>
        </row>
        <row r="16952">
          <cell r="C16952">
            <v>33</v>
          </cell>
        </row>
        <row r="16953">
          <cell r="C16953">
            <v>33</v>
          </cell>
        </row>
        <row r="16954">
          <cell r="C16954">
            <v>33</v>
          </cell>
        </row>
        <row r="16955">
          <cell r="C16955">
            <v>33</v>
          </cell>
        </row>
        <row r="16956">
          <cell r="C16956">
            <v>33</v>
          </cell>
        </row>
        <row r="16957">
          <cell r="C16957">
            <v>33</v>
          </cell>
        </row>
        <row r="16958">
          <cell r="C16958">
            <v>33</v>
          </cell>
        </row>
        <row r="16959">
          <cell r="C16959">
            <v>33</v>
          </cell>
        </row>
        <row r="16960">
          <cell r="C16960">
            <v>33</v>
          </cell>
        </row>
        <row r="16961">
          <cell r="C16961">
            <v>33</v>
          </cell>
        </row>
        <row r="16962">
          <cell r="C16962">
            <v>33</v>
          </cell>
        </row>
        <row r="16963">
          <cell r="C16963">
            <v>33</v>
          </cell>
        </row>
        <row r="16964">
          <cell r="C16964">
            <v>33</v>
          </cell>
        </row>
        <row r="16965">
          <cell r="C16965">
            <v>33</v>
          </cell>
        </row>
        <row r="16966">
          <cell r="C16966">
            <v>33</v>
          </cell>
        </row>
        <row r="16967">
          <cell r="C16967">
            <v>33</v>
          </cell>
        </row>
        <row r="16968">
          <cell r="C16968">
            <v>33</v>
          </cell>
        </row>
        <row r="16969">
          <cell r="C16969">
            <v>33</v>
          </cell>
        </row>
        <row r="16970">
          <cell r="C16970">
            <v>33</v>
          </cell>
        </row>
        <row r="16971">
          <cell r="C16971">
            <v>33</v>
          </cell>
        </row>
        <row r="16972">
          <cell r="C16972">
            <v>33</v>
          </cell>
        </row>
        <row r="16973">
          <cell r="C16973">
            <v>33</v>
          </cell>
        </row>
        <row r="16974">
          <cell r="C16974">
            <v>33</v>
          </cell>
        </row>
        <row r="16975">
          <cell r="C16975">
            <v>33</v>
          </cell>
        </row>
        <row r="16976">
          <cell r="C16976">
            <v>33</v>
          </cell>
        </row>
        <row r="16977">
          <cell r="C16977">
            <v>33</v>
          </cell>
        </row>
        <row r="16978">
          <cell r="C16978">
            <v>33</v>
          </cell>
        </row>
        <row r="16979">
          <cell r="C16979">
            <v>33</v>
          </cell>
        </row>
        <row r="16980">
          <cell r="C16980">
            <v>33</v>
          </cell>
        </row>
        <row r="16981">
          <cell r="C16981">
            <v>33</v>
          </cell>
        </row>
        <row r="16982">
          <cell r="C16982">
            <v>33</v>
          </cell>
        </row>
        <row r="16983">
          <cell r="C16983">
            <v>33</v>
          </cell>
        </row>
        <row r="16984">
          <cell r="C16984">
            <v>33</v>
          </cell>
        </row>
        <row r="16985">
          <cell r="C16985">
            <v>33</v>
          </cell>
        </row>
        <row r="16986">
          <cell r="C16986">
            <v>33</v>
          </cell>
        </row>
        <row r="16987">
          <cell r="C16987">
            <v>33</v>
          </cell>
        </row>
        <row r="16988">
          <cell r="C16988">
            <v>33</v>
          </cell>
        </row>
        <row r="16989">
          <cell r="C16989">
            <v>33</v>
          </cell>
        </row>
        <row r="16990">
          <cell r="C16990">
            <v>33</v>
          </cell>
        </row>
        <row r="16991">
          <cell r="C16991">
            <v>33</v>
          </cell>
        </row>
        <row r="16992">
          <cell r="C16992">
            <v>33</v>
          </cell>
        </row>
        <row r="16993">
          <cell r="C16993">
            <v>33</v>
          </cell>
        </row>
        <row r="16994">
          <cell r="C16994">
            <v>33</v>
          </cell>
        </row>
        <row r="16995">
          <cell r="C16995">
            <v>33</v>
          </cell>
        </row>
        <row r="16996">
          <cell r="C16996">
            <v>33</v>
          </cell>
        </row>
        <row r="16997">
          <cell r="C16997">
            <v>33</v>
          </cell>
        </row>
        <row r="16998">
          <cell r="C16998">
            <v>33</v>
          </cell>
        </row>
        <row r="16999">
          <cell r="C16999">
            <v>33</v>
          </cell>
        </row>
        <row r="17000">
          <cell r="C17000">
            <v>33</v>
          </cell>
        </row>
        <row r="17001">
          <cell r="C17001">
            <v>33</v>
          </cell>
        </row>
        <row r="17002">
          <cell r="C17002">
            <v>33</v>
          </cell>
        </row>
        <row r="17003">
          <cell r="C17003">
            <v>33</v>
          </cell>
        </row>
        <row r="17004">
          <cell r="C17004">
            <v>33</v>
          </cell>
        </row>
        <row r="17005">
          <cell r="C17005">
            <v>33</v>
          </cell>
        </row>
        <row r="17006">
          <cell r="C17006">
            <v>33</v>
          </cell>
        </row>
        <row r="17007">
          <cell r="C17007">
            <v>33</v>
          </cell>
        </row>
        <row r="17008">
          <cell r="C17008">
            <v>33</v>
          </cell>
        </row>
        <row r="17009">
          <cell r="C17009">
            <v>33</v>
          </cell>
        </row>
        <row r="17010">
          <cell r="C17010">
            <v>33</v>
          </cell>
        </row>
        <row r="17011">
          <cell r="C17011">
            <v>33</v>
          </cell>
        </row>
        <row r="17012">
          <cell r="C17012">
            <v>33</v>
          </cell>
        </row>
        <row r="17013">
          <cell r="C17013">
            <v>33</v>
          </cell>
        </row>
        <row r="17014">
          <cell r="C17014">
            <v>33</v>
          </cell>
        </row>
        <row r="17015">
          <cell r="C17015">
            <v>33</v>
          </cell>
        </row>
        <row r="17016">
          <cell r="C17016">
            <v>33</v>
          </cell>
        </row>
        <row r="17017">
          <cell r="C17017">
            <v>33</v>
          </cell>
        </row>
        <row r="17018">
          <cell r="C17018">
            <v>33</v>
          </cell>
        </row>
        <row r="17019">
          <cell r="C17019">
            <v>33</v>
          </cell>
        </row>
        <row r="17020">
          <cell r="C17020">
            <v>33</v>
          </cell>
        </row>
        <row r="17021">
          <cell r="C17021">
            <v>33</v>
          </cell>
        </row>
        <row r="17022">
          <cell r="C17022">
            <v>33</v>
          </cell>
        </row>
        <row r="17023">
          <cell r="C17023">
            <v>33</v>
          </cell>
        </row>
        <row r="17024">
          <cell r="C17024">
            <v>33</v>
          </cell>
        </row>
        <row r="17025">
          <cell r="C17025">
            <v>33</v>
          </cell>
        </row>
        <row r="17026">
          <cell r="C17026">
            <v>33</v>
          </cell>
        </row>
        <row r="17027">
          <cell r="C17027">
            <v>33</v>
          </cell>
        </row>
        <row r="17028">
          <cell r="C17028">
            <v>33</v>
          </cell>
        </row>
        <row r="17029">
          <cell r="C17029">
            <v>33</v>
          </cell>
        </row>
        <row r="17030">
          <cell r="C17030">
            <v>33</v>
          </cell>
        </row>
        <row r="17031">
          <cell r="C17031">
            <v>33</v>
          </cell>
        </row>
        <row r="17032">
          <cell r="C17032">
            <v>33</v>
          </cell>
        </row>
        <row r="17033">
          <cell r="C17033">
            <v>33</v>
          </cell>
        </row>
        <row r="17034">
          <cell r="C17034">
            <v>33</v>
          </cell>
        </row>
        <row r="17035">
          <cell r="C17035">
            <v>33</v>
          </cell>
        </row>
        <row r="17036">
          <cell r="C17036">
            <v>33</v>
          </cell>
        </row>
        <row r="17037">
          <cell r="C17037">
            <v>33</v>
          </cell>
        </row>
        <row r="17038">
          <cell r="C17038">
            <v>33</v>
          </cell>
        </row>
        <row r="17039">
          <cell r="C17039">
            <v>33</v>
          </cell>
        </row>
        <row r="17040">
          <cell r="C17040">
            <v>33</v>
          </cell>
        </row>
        <row r="17041">
          <cell r="C17041">
            <v>33</v>
          </cell>
        </row>
        <row r="17042">
          <cell r="C17042">
            <v>33</v>
          </cell>
        </row>
        <row r="17043">
          <cell r="C17043">
            <v>33</v>
          </cell>
        </row>
        <row r="17044">
          <cell r="C17044">
            <v>33</v>
          </cell>
        </row>
        <row r="17045">
          <cell r="C17045">
            <v>33</v>
          </cell>
        </row>
        <row r="17046">
          <cell r="C17046">
            <v>33</v>
          </cell>
        </row>
        <row r="17047">
          <cell r="C17047">
            <v>33</v>
          </cell>
        </row>
        <row r="17048">
          <cell r="C17048">
            <v>33</v>
          </cell>
        </row>
        <row r="17049">
          <cell r="C17049">
            <v>33</v>
          </cell>
        </row>
        <row r="17050">
          <cell r="C17050">
            <v>33</v>
          </cell>
        </row>
        <row r="17051">
          <cell r="C17051">
            <v>33</v>
          </cell>
        </row>
        <row r="17052">
          <cell r="C17052">
            <v>33</v>
          </cell>
        </row>
        <row r="17053">
          <cell r="C17053">
            <v>33</v>
          </cell>
        </row>
        <row r="17054">
          <cell r="C17054">
            <v>33</v>
          </cell>
        </row>
        <row r="17055">
          <cell r="C17055">
            <v>33</v>
          </cell>
        </row>
        <row r="17056">
          <cell r="C17056">
            <v>33</v>
          </cell>
        </row>
        <row r="17057">
          <cell r="C17057">
            <v>33</v>
          </cell>
        </row>
        <row r="17058">
          <cell r="C17058">
            <v>33</v>
          </cell>
        </row>
        <row r="17059">
          <cell r="C17059">
            <v>33</v>
          </cell>
        </row>
        <row r="17060">
          <cell r="C17060">
            <v>33</v>
          </cell>
        </row>
        <row r="17061">
          <cell r="C17061">
            <v>33</v>
          </cell>
        </row>
        <row r="17062">
          <cell r="C17062">
            <v>33</v>
          </cell>
        </row>
        <row r="17063">
          <cell r="C17063">
            <v>33</v>
          </cell>
        </row>
        <row r="17064">
          <cell r="C17064">
            <v>33</v>
          </cell>
        </row>
        <row r="17065">
          <cell r="C17065">
            <v>33</v>
          </cell>
        </row>
        <row r="17066">
          <cell r="C17066">
            <v>33</v>
          </cell>
        </row>
        <row r="17067">
          <cell r="C17067">
            <v>33</v>
          </cell>
        </row>
        <row r="17068">
          <cell r="C17068">
            <v>33</v>
          </cell>
        </row>
        <row r="17069">
          <cell r="C17069">
            <v>33</v>
          </cell>
        </row>
        <row r="17070">
          <cell r="C17070">
            <v>33</v>
          </cell>
        </row>
        <row r="17071">
          <cell r="C17071">
            <v>33</v>
          </cell>
        </row>
        <row r="17072">
          <cell r="C17072">
            <v>33</v>
          </cell>
        </row>
        <row r="17073">
          <cell r="C17073">
            <v>33</v>
          </cell>
        </row>
        <row r="17074">
          <cell r="C17074">
            <v>33</v>
          </cell>
        </row>
        <row r="17075">
          <cell r="C17075">
            <v>33</v>
          </cell>
        </row>
        <row r="17076">
          <cell r="C17076">
            <v>33</v>
          </cell>
        </row>
        <row r="17077">
          <cell r="C17077">
            <v>33</v>
          </cell>
        </row>
        <row r="17078">
          <cell r="C17078">
            <v>33</v>
          </cell>
        </row>
        <row r="17079">
          <cell r="C17079">
            <v>33</v>
          </cell>
        </row>
        <row r="17080">
          <cell r="C17080">
            <v>33</v>
          </cell>
        </row>
        <row r="17081">
          <cell r="C17081">
            <v>33</v>
          </cell>
        </row>
        <row r="17082">
          <cell r="C17082">
            <v>33</v>
          </cell>
        </row>
        <row r="17083">
          <cell r="C17083">
            <v>33</v>
          </cell>
        </row>
        <row r="17084">
          <cell r="C17084">
            <v>33</v>
          </cell>
        </row>
        <row r="17085">
          <cell r="C17085">
            <v>33</v>
          </cell>
        </row>
        <row r="17086">
          <cell r="C17086">
            <v>34</v>
          </cell>
        </row>
        <row r="17087">
          <cell r="C17087">
            <v>34</v>
          </cell>
        </row>
        <row r="17088">
          <cell r="C17088">
            <v>34</v>
          </cell>
        </row>
        <row r="17089">
          <cell r="C17089">
            <v>34</v>
          </cell>
        </row>
        <row r="17090">
          <cell r="C17090">
            <v>34</v>
          </cell>
        </row>
        <row r="17091">
          <cell r="C17091">
            <v>34</v>
          </cell>
        </row>
        <row r="17092">
          <cell r="C17092">
            <v>34</v>
          </cell>
        </row>
        <row r="17093">
          <cell r="C17093">
            <v>34</v>
          </cell>
        </row>
        <row r="17094">
          <cell r="C17094">
            <v>34</v>
          </cell>
        </row>
        <row r="17095">
          <cell r="C17095">
            <v>34</v>
          </cell>
        </row>
        <row r="17096">
          <cell r="C17096">
            <v>34</v>
          </cell>
        </row>
        <row r="17097">
          <cell r="C17097">
            <v>34</v>
          </cell>
        </row>
        <row r="17098">
          <cell r="C17098">
            <v>34</v>
          </cell>
        </row>
        <row r="17099">
          <cell r="C17099">
            <v>34</v>
          </cell>
        </row>
        <row r="17100">
          <cell r="C17100">
            <v>34</v>
          </cell>
        </row>
        <row r="17101">
          <cell r="C17101">
            <v>34</v>
          </cell>
        </row>
        <row r="17102">
          <cell r="C17102">
            <v>34</v>
          </cell>
        </row>
        <row r="17103">
          <cell r="C17103">
            <v>34</v>
          </cell>
        </row>
        <row r="17104">
          <cell r="C17104">
            <v>34</v>
          </cell>
        </row>
        <row r="17105">
          <cell r="C17105">
            <v>34</v>
          </cell>
        </row>
        <row r="17106">
          <cell r="C17106">
            <v>34</v>
          </cell>
        </row>
        <row r="17107">
          <cell r="C17107">
            <v>34</v>
          </cell>
        </row>
        <row r="17108">
          <cell r="C17108">
            <v>34</v>
          </cell>
        </row>
        <row r="17109">
          <cell r="C17109">
            <v>34</v>
          </cell>
        </row>
        <row r="17110">
          <cell r="C17110">
            <v>34</v>
          </cell>
        </row>
        <row r="17111">
          <cell r="C17111">
            <v>34</v>
          </cell>
        </row>
        <row r="17112">
          <cell r="C17112">
            <v>34</v>
          </cell>
        </row>
        <row r="17113">
          <cell r="C17113">
            <v>34</v>
          </cell>
        </row>
        <row r="17114">
          <cell r="C17114">
            <v>34</v>
          </cell>
        </row>
        <row r="17115">
          <cell r="C17115">
            <v>34</v>
          </cell>
        </row>
        <row r="17116">
          <cell r="C17116">
            <v>34</v>
          </cell>
        </row>
        <row r="17117">
          <cell r="C17117">
            <v>34</v>
          </cell>
        </row>
        <row r="17118">
          <cell r="C17118">
            <v>34</v>
          </cell>
        </row>
        <row r="17119">
          <cell r="C17119">
            <v>34</v>
          </cell>
        </row>
        <row r="17120">
          <cell r="C17120">
            <v>34</v>
          </cell>
        </row>
        <row r="17121">
          <cell r="C17121">
            <v>34</v>
          </cell>
        </row>
        <row r="17122">
          <cell r="C17122">
            <v>34</v>
          </cell>
        </row>
        <row r="17123">
          <cell r="C17123">
            <v>34</v>
          </cell>
        </row>
        <row r="17124">
          <cell r="C17124">
            <v>34</v>
          </cell>
        </row>
        <row r="17125">
          <cell r="C17125">
            <v>34</v>
          </cell>
        </row>
        <row r="17126">
          <cell r="C17126">
            <v>34</v>
          </cell>
        </row>
        <row r="17127">
          <cell r="C17127">
            <v>34</v>
          </cell>
        </row>
        <row r="17128">
          <cell r="C17128">
            <v>34</v>
          </cell>
        </row>
        <row r="17129">
          <cell r="C17129">
            <v>34</v>
          </cell>
        </row>
        <row r="17130">
          <cell r="C17130">
            <v>34</v>
          </cell>
        </row>
        <row r="17131">
          <cell r="C17131">
            <v>34</v>
          </cell>
        </row>
        <row r="17132">
          <cell r="C17132">
            <v>34</v>
          </cell>
        </row>
        <row r="17133">
          <cell r="C17133">
            <v>34</v>
          </cell>
        </row>
        <row r="17134">
          <cell r="C17134">
            <v>34</v>
          </cell>
        </row>
        <row r="17135">
          <cell r="C17135">
            <v>34</v>
          </cell>
        </row>
        <row r="17136">
          <cell r="C17136">
            <v>34</v>
          </cell>
        </row>
        <row r="17137">
          <cell r="C17137">
            <v>34</v>
          </cell>
        </row>
        <row r="17138">
          <cell r="C17138">
            <v>34</v>
          </cell>
        </row>
        <row r="17139">
          <cell r="C17139">
            <v>34</v>
          </cell>
        </row>
        <row r="17140">
          <cell r="C17140">
            <v>34</v>
          </cell>
        </row>
        <row r="17141">
          <cell r="C17141">
            <v>34</v>
          </cell>
        </row>
        <row r="17142">
          <cell r="C17142">
            <v>34</v>
          </cell>
        </row>
        <row r="17143">
          <cell r="C17143">
            <v>34</v>
          </cell>
        </row>
        <row r="17144">
          <cell r="C17144">
            <v>34</v>
          </cell>
        </row>
        <row r="17145">
          <cell r="C17145">
            <v>34</v>
          </cell>
        </row>
        <row r="17146">
          <cell r="C17146">
            <v>34</v>
          </cell>
        </row>
        <row r="17147">
          <cell r="C17147">
            <v>34</v>
          </cell>
        </row>
        <row r="17148">
          <cell r="C17148">
            <v>34</v>
          </cell>
        </row>
        <row r="17149">
          <cell r="C17149">
            <v>34</v>
          </cell>
        </row>
        <row r="17150">
          <cell r="C17150">
            <v>34</v>
          </cell>
        </row>
        <row r="17151">
          <cell r="C17151">
            <v>34</v>
          </cell>
        </row>
        <row r="17152">
          <cell r="C17152">
            <v>34</v>
          </cell>
        </row>
        <row r="17153">
          <cell r="C17153">
            <v>34</v>
          </cell>
        </row>
        <row r="17154">
          <cell r="C17154">
            <v>34</v>
          </cell>
        </row>
        <row r="17155">
          <cell r="C17155">
            <v>34</v>
          </cell>
        </row>
        <row r="17156">
          <cell r="C17156">
            <v>34</v>
          </cell>
        </row>
        <row r="17157">
          <cell r="C17157">
            <v>34</v>
          </cell>
        </row>
        <row r="17158">
          <cell r="C17158">
            <v>34</v>
          </cell>
        </row>
        <row r="17159">
          <cell r="C17159">
            <v>34</v>
          </cell>
        </row>
        <row r="17160">
          <cell r="C17160">
            <v>34</v>
          </cell>
        </row>
        <row r="17161">
          <cell r="C17161">
            <v>34</v>
          </cell>
        </row>
        <row r="17162">
          <cell r="C17162">
            <v>34</v>
          </cell>
        </row>
        <row r="17163">
          <cell r="C17163">
            <v>34</v>
          </cell>
        </row>
        <row r="17164">
          <cell r="C17164">
            <v>34</v>
          </cell>
        </row>
        <row r="17165">
          <cell r="C17165">
            <v>34</v>
          </cell>
        </row>
        <row r="17166">
          <cell r="C17166">
            <v>34</v>
          </cell>
        </row>
        <row r="17167">
          <cell r="C17167">
            <v>34</v>
          </cell>
        </row>
        <row r="17168">
          <cell r="C17168">
            <v>34</v>
          </cell>
        </row>
        <row r="17169">
          <cell r="C17169">
            <v>34</v>
          </cell>
        </row>
        <row r="17170">
          <cell r="C17170">
            <v>34</v>
          </cell>
        </row>
        <row r="17171">
          <cell r="C17171">
            <v>34</v>
          </cell>
        </row>
        <row r="17172">
          <cell r="C17172">
            <v>34</v>
          </cell>
        </row>
        <row r="17173">
          <cell r="C17173">
            <v>34</v>
          </cell>
        </row>
        <row r="17174">
          <cell r="C17174">
            <v>34</v>
          </cell>
        </row>
        <row r="17175">
          <cell r="C17175">
            <v>34</v>
          </cell>
        </row>
        <row r="17176">
          <cell r="C17176">
            <v>34</v>
          </cell>
        </row>
        <row r="17177">
          <cell r="C17177">
            <v>34</v>
          </cell>
        </row>
        <row r="17178">
          <cell r="C17178">
            <v>34</v>
          </cell>
        </row>
        <row r="17179">
          <cell r="C17179">
            <v>34</v>
          </cell>
        </row>
        <row r="17180">
          <cell r="C17180">
            <v>34</v>
          </cell>
        </row>
        <row r="17181">
          <cell r="C17181">
            <v>34</v>
          </cell>
        </row>
        <row r="17182">
          <cell r="C17182">
            <v>34</v>
          </cell>
        </row>
        <row r="17183">
          <cell r="C17183">
            <v>34</v>
          </cell>
        </row>
        <row r="17184">
          <cell r="C17184">
            <v>34</v>
          </cell>
        </row>
        <row r="17185">
          <cell r="C17185">
            <v>34</v>
          </cell>
        </row>
        <row r="17186">
          <cell r="C17186">
            <v>34</v>
          </cell>
        </row>
        <row r="17187">
          <cell r="C17187">
            <v>34</v>
          </cell>
        </row>
        <row r="17188">
          <cell r="C17188">
            <v>34</v>
          </cell>
        </row>
        <row r="17189">
          <cell r="C17189">
            <v>34</v>
          </cell>
        </row>
        <row r="17190">
          <cell r="C17190">
            <v>34</v>
          </cell>
        </row>
        <row r="17191">
          <cell r="C17191">
            <v>34</v>
          </cell>
        </row>
        <row r="17192">
          <cell r="C17192">
            <v>34</v>
          </cell>
        </row>
        <row r="17193">
          <cell r="C17193">
            <v>34</v>
          </cell>
        </row>
        <row r="17194">
          <cell r="C17194">
            <v>34</v>
          </cell>
        </row>
        <row r="17195">
          <cell r="C17195">
            <v>34</v>
          </cell>
        </row>
        <row r="17196">
          <cell r="C17196">
            <v>34</v>
          </cell>
        </row>
        <row r="17197">
          <cell r="C17197">
            <v>34</v>
          </cell>
        </row>
        <row r="17198">
          <cell r="C17198">
            <v>34</v>
          </cell>
        </row>
        <row r="17199">
          <cell r="C17199">
            <v>34</v>
          </cell>
        </row>
        <row r="17200">
          <cell r="C17200">
            <v>34</v>
          </cell>
        </row>
        <row r="17201">
          <cell r="C17201">
            <v>34</v>
          </cell>
        </row>
        <row r="17202">
          <cell r="C17202">
            <v>34</v>
          </cell>
        </row>
        <row r="17203">
          <cell r="C17203">
            <v>34</v>
          </cell>
        </row>
        <row r="17204">
          <cell r="C17204">
            <v>34</v>
          </cell>
        </row>
        <row r="17205">
          <cell r="C17205">
            <v>34</v>
          </cell>
        </row>
        <row r="17206">
          <cell r="C17206">
            <v>34</v>
          </cell>
        </row>
        <row r="17207">
          <cell r="C17207">
            <v>34</v>
          </cell>
        </row>
        <row r="17208">
          <cell r="C17208">
            <v>34</v>
          </cell>
        </row>
        <row r="17209">
          <cell r="C17209">
            <v>34</v>
          </cell>
        </row>
        <row r="17210">
          <cell r="C17210">
            <v>34</v>
          </cell>
        </row>
        <row r="17211">
          <cell r="C17211">
            <v>34</v>
          </cell>
        </row>
        <row r="17212">
          <cell r="C17212">
            <v>34</v>
          </cell>
        </row>
        <row r="17213">
          <cell r="C17213">
            <v>34</v>
          </cell>
        </row>
        <row r="17214">
          <cell r="C17214">
            <v>34</v>
          </cell>
        </row>
        <row r="17215">
          <cell r="C17215">
            <v>34</v>
          </cell>
        </row>
        <row r="17216">
          <cell r="C17216">
            <v>34</v>
          </cell>
        </row>
        <row r="17217">
          <cell r="C17217">
            <v>34</v>
          </cell>
        </row>
        <row r="17218">
          <cell r="C17218">
            <v>34</v>
          </cell>
        </row>
        <row r="17219">
          <cell r="C17219">
            <v>34</v>
          </cell>
        </row>
        <row r="17220">
          <cell r="C17220">
            <v>34</v>
          </cell>
        </row>
        <row r="17221">
          <cell r="C17221">
            <v>34</v>
          </cell>
        </row>
        <row r="17222">
          <cell r="C17222">
            <v>34</v>
          </cell>
        </row>
        <row r="17223">
          <cell r="C17223">
            <v>34</v>
          </cell>
        </row>
        <row r="17224">
          <cell r="C17224">
            <v>34</v>
          </cell>
        </row>
        <row r="17225">
          <cell r="C17225">
            <v>34</v>
          </cell>
        </row>
        <row r="17226">
          <cell r="C17226">
            <v>34</v>
          </cell>
        </row>
        <row r="17227">
          <cell r="C17227">
            <v>34</v>
          </cell>
        </row>
        <row r="17228">
          <cell r="C17228">
            <v>34</v>
          </cell>
        </row>
        <row r="17229">
          <cell r="C17229">
            <v>34</v>
          </cell>
        </row>
        <row r="17230">
          <cell r="C17230">
            <v>34</v>
          </cell>
        </row>
        <row r="17231">
          <cell r="C17231">
            <v>34</v>
          </cell>
        </row>
        <row r="17232">
          <cell r="C17232">
            <v>34</v>
          </cell>
        </row>
        <row r="17233">
          <cell r="C17233">
            <v>34</v>
          </cell>
        </row>
        <row r="17234">
          <cell r="C17234">
            <v>34</v>
          </cell>
        </row>
        <row r="17235">
          <cell r="C17235">
            <v>34</v>
          </cell>
        </row>
        <row r="17236">
          <cell r="C17236">
            <v>34</v>
          </cell>
        </row>
        <row r="17237">
          <cell r="C17237">
            <v>34</v>
          </cell>
        </row>
        <row r="17238">
          <cell r="C17238">
            <v>34</v>
          </cell>
        </row>
        <row r="17239">
          <cell r="C17239">
            <v>34</v>
          </cell>
        </row>
        <row r="17240">
          <cell r="C17240">
            <v>34</v>
          </cell>
        </row>
        <row r="17241">
          <cell r="C17241">
            <v>34</v>
          </cell>
        </row>
        <row r="17242">
          <cell r="C17242">
            <v>34</v>
          </cell>
        </row>
        <row r="17243">
          <cell r="C17243">
            <v>34</v>
          </cell>
        </row>
        <row r="17244">
          <cell r="C17244">
            <v>34</v>
          </cell>
        </row>
        <row r="17245">
          <cell r="C17245">
            <v>34</v>
          </cell>
        </row>
        <row r="17246">
          <cell r="C17246">
            <v>34</v>
          </cell>
        </row>
        <row r="17247">
          <cell r="C17247">
            <v>34</v>
          </cell>
        </row>
        <row r="17248">
          <cell r="C17248">
            <v>34</v>
          </cell>
        </row>
        <row r="17249">
          <cell r="C17249">
            <v>34</v>
          </cell>
        </row>
        <row r="17250">
          <cell r="C17250">
            <v>34</v>
          </cell>
        </row>
        <row r="17251">
          <cell r="C17251">
            <v>34</v>
          </cell>
        </row>
        <row r="17252">
          <cell r="C17252">
            <v>34</v>
          </cell>
        </row>
        <row r="17253">
          <cell r="C17253">
            <v>34</v>
          </cell>
        </row>
        <row r="17254">
          <cell r="C17254">
            <v>34</v>
          </cell>
        </row>
        <row r="17255">
          <cell r="C17255">
            <v>34</v>
          </cell>
        </row>
        <row r="17256">
          <cell r="C17256">
            <v>34</v>
          </cell>
        </row>
        <row r="17257">
          <cell r="C17257">
            <v>34</v>
          </cell>
        </row>
        <row r="17258">
          <cell r="C17258">
            <v>34</v>
          </cell>
        </row>
        <row r="17259">
          <cell r="C17259">
            <v>34</v>
          </cell>
        </row>
        <row r="17260">
          <cell r="C17260">
            <v>34</v>
          </cell>
        </row>
        <row r="17261">
          <cell r="C17261">
            <v>34</v>
          </cell>
        </row>
        <row r="17262">
          <cell r="C17262">
            <v>34</v>
          </cell>
        </row>
        <row r="17263">
          <cell r="C17263">
            <v>34</v>
          </cell>
        </row>
        <row r="17264">
          <cell r="C17264">
            <v>34</v>
          </cell>
        </row>
        <row r="17265">
          <cell r="C17265">
            <v>34</v>
          </cell>
        </row>
        <row r="17266">
          <cell r="C17266">
            <v>34</v>
          </cell>
        </row>
        <row r="17267">
          <cell r="C17267">
            <v>34</v>
          </cell>
        </row>
        <row r="17268">
          <cell r="C17268">
            <v>34</v>
          </cell>
        </row>
        <row r="17269">
          <cell r="C17269">
            <v>34</v>
          </cell>
        </row>
        <row r="17270">
          <cell r="C17270">
            <v>34</v>
          </cell>
        </row>
        <row r="17271">
          <cell r="C17271">
            <v>34</v>
          </cell>
        </row>
        <row r="17272">
          <cell r="C17272">
            <v>34</v>
          </cell>
        </row>
        <row r="17273">
          <cell r="C17273">
            <v>34</v>
          </cell>
        </row>
        <row r="17274">
          <cell r="C17274">
            <v>34</v>
          </cell>
        </row>
        <row r="17275">
          <cell r="C17275">
            <v>34</v>
          </cell>
        </row>
        <row r="17276">
          <cell r="C17276">
            <v>34</v>
          </cell>
        </row>
        <row r="17277">
          <cell r="C17277">
            <v>34</v>
          </cell>
        </row>
        <row r="17278">
          <cell r="C17278">
            <v>34</v>
          </cell>
        </row>
        <row r="17279">
          <cell r="C17279">
            <v>34</v>
          </cell>
        </row>
        <row r="17280">
          <cell r="C17280">
            <v>34</v>
          </cell>
        </row>
        <row r="17281">
          <cell r="C17281">
            <v>34</v>
          </cell>
        </row>
        <row r="17282">
          <cell r="C17282">
            <v>34</v>
          </cell>
        </row>
        <row r="17283">
          <cell r="C17283">
            <v>34</v>
          </cell>
        </row>
        <row r="17284">
          <cell r="C17284">
            <v>34</v>
          </cell>
        </row>
        <row r="17285">
          <cell r="C17285">
            <v>34</v>
          </cell>
        </row>
        <row r="17286">
          <cell r="C17286">
            <v>34</v>
          </cell>
        </row>
        <row r="17287">
          <cell r="C17287">
            <v>34</v>
          </cell>
        </row>
        <row r="17288">
          <cell r="C17288">
            <v>34</v>
          </cell>
        </row>
        <row r="17289">
          <cell r="C17289">
            <v>34</v>
          </cell>
        </row>
        <row r="17290">
          <cell r="C17290">
            <v>34</v>
          </cell>
        </row>
        <row r="17291">
          <cell r="C17291">
            <v>34</v>
          </cell>
        </row>
        <row r="17292">
          <cell r="C17292">
            <v>34</v>
          </cell>
        </row>
        <row r="17293">
          <cell r="C17293">
            <v>34</v>
          </cell>
        </row>
        <row r="17294">
          <cell r="C17294">
            <v>34</v>
          </cell>
        </row>
        <row r="17295">
          <cell r="C17295">
            <v>34</v>
          </cell>
        </row>
        <row r="17296">
          <cell r="C17296">
            <v>34</v>
          </cell>
        </row>
        <row r="17297">
          <cell r="C17297">
            <v>34</v>
          </cell>
        </row>
        <row r="17298">
          <cell r="C17298">
            <v>34</v>
          </cell>
        </row>
        <row r="17299">
          <cell r="C17299">
            <v>34</v>
          </cell>
        </row>
        <row r="17300">
          <cell r="C17300">
            <v>34</v>
          </cell>
        </row>
        <row r="17301">
          <cell r="C17301">
            <v>34</v>
          </cell>
        </row>
        <row r="17302">
          <cell r="C17302">
            <v>34</v>
          </cell>
        </row>
        <row r="17303">
          <cell r="C17303">
            <v>34</v>
          </cell>
        </row>
        <row r="17304">
          <cell r="C17304">
            <v>34</v>
          </cell>
        </row>
        <row r="17305">
          <cell r="C17305">
            <v>34</v>
          </cell>
        </row>
        <row r="17306">
          <cell r="C17306">
            <v>34</v>
          </cell>
        </row>
        <row r="17307">
          <cell r="C17307">
            <v>34</v>
          </cell>
        </row>
        <row r="17308">
          <cell r="C17308">
            <v>34</v>
          </cell>
        </row>
        <row r="17309">
          <cell r="C17309">
            <v>34</v>
          </cell>
        </row>
        <row r="17310">
          <cell r="C17310">
            <v>34</v>
          </cell>
        </row>
        <row r="17311">
          <cell r="C17311">
            <v>34</v>
          </cell>
        </row>
        <row r="17312">
          <cell r="C17312">
            <v>34</v>
          </cell>
        </row>
        <row r="17313">
          <cell r="C17313">
            <v>34</v>
          </cell>
        </row>
        <row r="17314">
          <cell r="C17314">
            <v>34</v>
          </cell>
        </row>
        <row r="17315">
          <cell r="C17315">
            <v>34</v>
          </cell>
        </row>
        <row r="17316">
          <cell r="C17316">
            <v>34</v>
          </cell>
        </row>
        <row r="17317">
          <cell r="C17317">
            <v>34</v>
          </cell>
        </row>
        <row r="17318">
          <cell r="C17318">
            <v>34</v>
          </cell>
        </row>
        <row r="17319">
          <cell r="C17319">
            <v>34</v>
          </cell>
        </row>
        <row r="17320">
          <cell r="C17320">
            <v>34</v>
          </cell>
        </row>
        <row r="17321">
          <cell r="C17321">
            <v>34</v>
          </cell>
        </row>
        <row r="17322">
          <cell r="C17322">
            <v>34</v>
          </cell>
        </row>
        <row r="17323">
          <cell r="C17323">
            <v>34</v>
          </cell>
        </row>
        <row r="17324">
          <cell r="C17324">
            <v>34</v>
          </cell>
        </row>
        <row r="17325">
          <cell r="C17325">
            <v>34</v>
          </cell>
        </row>
        <row r="17326">
          <cell r="C17326">
            <v>34</v>
          </cell>
        </row>
        <row r="17327">
          <cell r="C17327">
            <v>34</v>
          </cell>
        </row>
        <row r="17328">
          <cell r="C17328">
            <v>34</v>
          </cell>
        </row>
        <row r="17329">
          <cell r="C17329">
            <v>34</v>
          </cell>
        </row>
        <row r="17330">
          <cell r="C17330">
            <v>34</v>
          </cell>
        </row>
        <row r="17331">
          <cell r="C17331">
            <v>34</v>
          </cell>
        </row>
        <row r="17332">
          <cell r="C17332">
            <v>34</v>
          </cell>
        </row>
        <row r="17333">
          <cell r="C17333">
            <v>34</v>
          </cell>
        </row>
        <row r="17334">
          <cell r="C17334">
            <v>34</v>
          </cell>
        </row>
        <row r="17335">
          <cell r="C17335">
            <v>34</v>
          </cell>
        </row>
        <row r="17336">
          <cell r="C17336">
            <v>34</v>
          </cell>
        </row>
        <row r="17337">
          <cell r="C17337">
            <v>34</v>
          </cell>
        </row>
        <row r="17338">
          <cell r="C17338">
            <v>34</v>
          </cell>
        </row>
        <row r="17339">
          <cell r="C17339">
            <v>34</v>
          </cell>
        </row>
        <row r="17340">
          <cell r="C17340">
            <v>34</v>
          </cell>
        </row>
        <row r="17341">
          <cell r="C17341">
            <v>34</v>
          </cell>
        </row>
        <row r="17342">
          <cell r="C17342">
            <v>34</v>
          </cell>
        </row>
        <row r="17343">
          <cell r="C17343">
            <v>34</v>
          </cell>
        </row>
        <row r="17344">
          <cell r="C17344">
            <v>34</v>
          </cell>
        </row>
        <row r="17345">
          <cell r="C17345">
            <v>34</v>
          </cell>
        </row>
        <row r="17346">
          <cell r="C17346">
            <v>34</v>
          </cell>
        </row>
        <row r="17347">
          <cell r="C17347">
            <v>34</v>
          </cell>
        </row>
        <row r="17348">
          <cell r="C17348">
            <v>34</v>
          </cell>
        </row>
        <row r="17349">
          <cell r="C17349">
            <v>34</v>
          </cell>
        </row>
        <row r="17350">
          <cell r="C17350">
            <v>34</v>
          </cell>
        </row>
        <row r="17351">
          <cell r="C17351">
            <v>34</v>
          </cell>
        </row>
        <row r="17352">
          <cell r="C17352">
            <v>34</v>
          </cell>
        </row>
        <row r="17353">
          <cell r="C17353">
            <v>34</v>
          </cell>
        </row>
        <row r="17354">
          <cell r="C17354">
            <v>34</v>
          </cell>
        </row>
        <row r="17355">
          <cell r="C17355">
            <v>34</v>
          </cell>
        </row>
        <row r="17356">
          <cell r="C17356">
            <v>34</v>
          </cell>
        </row>
        <row r="17357">
          <cell r="C17357">
            <v>34</v>
          </cell>
        </row>
        <row r="17358">
          <cell r="C17358">
            <v>34</v>
          </cell>
        </row>
        <row r="17359">
          <cell r="C17359">
            <v>34</v>
          </cell>
        </row>
        <row r="17360">
          <cell r="C17360">
            <v>34</v>
          </cell>
        </row>
        <row r="17361">
          <cell r="C17361">
            <v>34</v>
          </cell>
        </row>
        <row r="17362">
          <cell r="C17362">
            <v>34</v>
          </cell>
        </row>
        <row r="17363">
          <cell r="C17363">
            <v>34</v>
          </cell>
        </row>
        <row r="17364">
          <cell r="C17364">
            <v>34</v>
          </cell>
        </row>
        <row r="17365">
          <cell r="C17365">
            <v>34</v>
          </cell>
        </row>
        <row r="17366">
          <cell r="C17366">
            <v>34</v>
          </cell>
        </row>
        <row r="17367">
          <cell r="C17367">
            <v>34</v>
          </cell>
        </row>
        <row r="17368">
          <cell r="C17368">
            <v>34</v>
          </cell>
        </row>
        <row r="17369">
          <cell r="C17369">
            <v>34</v>
          </cell>
        </row>
        <row r="17370">
          <cell r="C17370">
            <v>34</v>
          </cell>
        </row>
        <row r="17371">
          <cell r="C17371">
            <v>34</v>
          </cell>
        </row>
        <row r="17372">
          <cell r="C17372">
            <v>34</v>
          </cell>
        </row>
        <row r="17373">
          <cell r="C17373">
            <v>34</v>
          </cell>
        </row>
        <row r="17374">
          <cell r="C17374">
            <v>34</v>
          </cell>
        </row>
        <row r="17375">
          <cell r="C17375">
            <v>34</v>
          </cell>
        </row>
        <row r="17376">
          <cell r="C17376">
            <v>34</v>
          </cell>
        </row>
        <row r="17377">
          <cell r="C17377">
            <v>34</v>
          </cell>
        </row>
        <row r="17378">
          <cell r="C17378">
            <v>34</v>
          </cell>
        </row>
        <row r="17379">
          <cell r="C17379">
            <v>34</v>
          </cell>
        </row>
        <row r="17380">
          <cell r="C17380">
            <v>34</v>
          </cell>
        </row>
        <row r="17381">
          <cell r="C17381">
            <v>34</v>
          </cell>
        </row>
        <row r="17382">
          <cell r="C17382">
            <v>34</v>
          </cell>
        </row>
        <row r="17383">
          <cell r="C17383">
            <v>34</v>
          </cell>
        </row>
        <row r="17384">
          <cell r="C17384">
            <v>34</v>
          </cell>
        </row>
        <row r="17385">
          <cell r="C17385">
            <v>34</v>
          </cell>
        </row>
        <row r="17386">
          <cell r="C17386">
            <v>34</v>
          </cell>
        </row>
        <row r="17387">
          <cell r="C17387">
            <v>34</v>
          </cell>
        </row>
        <row r="17388">
          <cell r="C17388">
            <v>34</v>
          </cell>
        </row>
        <row r="17389">
          <cell r="C17389">
            <v>34</v>
          </cell>
        </row>
        <row r="17390">
          <cell r="C17390">
            <v>34</v>
          </cell>
        </row>
        <row r="17391">
          <cell r="C17391">
            <v>34</v>
          </cell>
        </row>
        <row r="17392">
          <cell r="C17392">
            <v>34</v>
          </cell>
        </row>
        <row r="17393">
          <cell r="C17393">
            <v>34</v>
          </cell>
        </row>
        <row r="17394">
          <cell r="C17394">
            <v>34</v>
          </cell>
        </row>
        <row r="17395">
          <cell r="C17395">
            <v>34</v>
          </cell>
        </row>
        <row r="17396">
          <cell r="C17396">
            <v>34</v>
          </cell>
        </row>
        <row r="17397">
          <cell r="C17397">
            <v>34</v>
          </cell>
        </row>
        <row r="17398">
          <cell r="C17398">
            <v>34</v>
          </cell>
        </row>
        <row r="17399">
          <cell r="C17399">
            <v>34</v>
          </cell>
        </row>
        <row r="17400">
          <cell r="C17400">
            <v>34</v>
          </cell>
        </row>
        <row r="17401">
          <cell r="C17401">
            <v>34</v>
          </cell>
        </row>
        <row r="17402">
          <cell r="C17402">
            <v>34</v>
          </cell>
        </row>
        <row r="17403">
          <cell r="C17403">
            <v>34</v>
          </cell>
        </row>
        <row r="17404">
          <cell r="C17404">
            <v>34</v>
          </cell>
        </row>
        <row r="17405">
          <cell r="C17405">
            <v>34</v>
          </cell>
        </row>
        <row r="17406">
          <cell r="C17406">
            <v>34</v>
          </cell>
        </row>
        <row r="17407">
          <cell r="C17407">
            <v>34</v>
          </cell>
        </row>
        <row r="17408">
          <cell r="C17408">
            <v>34</v>
          </cell>
        </row>
        <row r="17409">
          <cell r="C17409">
            <v>34</v>
          </cell>
        </row>
        <row r="17410">
          <cell r="C17410">
            <v>34</v>
          </cell>
        </row>
        <row r="17411">
          <cell r="C17411">
            <v>34</v>
          </cell>
        </row>
        <row r="17412">
          <cell r="C17412">
            <v>34</v>
          </cell>
        </row>
        <row r="17413">
          <cell r="C17413">
            <v>34</v>
          </cell>
        </row>
        <row r="17414">
          <cell r="C17414">
            <v>34</v>
          </cell>
        </row>
        <row r="17415">
          <cell r="C17415">
            <v>34</v>
          </cell>
        </row>
        <row r="17416">
          <cell r="C17416">
            <v>34</v>
          </cell>
        </row>
        <row r="17417">
          <cell r="C17417">
            <v>34</v>
          </cell>
        </row>
        <row r="17418">
          <cell r="C17418">
            <v>34</v>
          </cell>
        </row>
        <row r="17419">
          <cell r="C17419">
            <v>34</v>
          </cell>
        </row>
        <row r="17420">
          <cell r="C17420">
            <v>34</v>
          </cell>
        </row>
        <row r="17421">
          <cell r="C17421">
            <v>34</v>
          </cell>
        </row>
        <row r="17422">
          <cell r="C17422">
            <v>34</v>
          </cell>
        </row>
        <row r="17423">
          <cell r="C17423">
            <v>34</v>
          </cell>
        </row>
        <row r="17424">
          <cell r="C17424">
            <v>34</v>
          </cell>
        </row>
        <row r="17425">
          <cell r="C17425">
            <v>34</v>
          </cell>
        </row>
        <row r="17426">
          <cell r="C17426">
            <v>34</v>
          </cell>
        </row>
        <row r="17427">
          <cell r="C17427">
            <v>34</v>
          </cell>
        </row>
        <row r="17428">
          <cell r="C17428">
            <v>34</v>
          </cell>
        </row>
        <row r="17429">
          <cell r="C17429">
            <v>34</v>
          </cell>
        </row>
        <row r="17430">
          <cell r="C17430">
            <v>34</v>
          </cell>
        </row>
        <row r="17431">
          <cell r="C17431">
            <v>34</v>
          </cell>
        </row>
        <row r="17432">
          <cell r="C17432">
            <v>34</v>
          </cell>
        </row>
        <row r="17433">
          <cell r="C17433">
            <v>34</v>
          </cell>
        </row>
        <row r="17434">
          <cell r="C17434">
            <v>34</v>
          </cell>
        </row>
        <row r="17435">
          <cell r="C17435">
            <v>34</v>
          </cell>
        </row>
        <row r="17436">
          <cell r="C17436">
            <v>34</v>
          </cell>
        </row>
        <row r="17437">
          <cell r="C17437">
            <v>34</v>
          </cell>
        </row>
        <row r="17438">
          <cell r="C17438">
            <v>34</v>
          </cell>
        </row>
        <row r="17439">
          <cell r="C17439">
            <v>34</v>
          </cell>
        </row>
        <row r="17440">
          <cell r="C17440">
            <v>34</v>
          </cell>
        </row>
        <row r="17441">
          <cell r="C17441">
            <v>34</v>
          </cell>
        </row>
        <row r="17442">
          <cell r="C17442">
            <v>34</v>
          </cell>
        </row>
        <row r="17443">
          <cell r="C17443">
            <v>34</v>
          </cell>
        </row>
        <row r="17444">
          <cell r="C17444">
            <v>34</v>
          </cell>
        </row>
        <row r="17445">
          <cell r="C17445">
            <v>34</v>
          </cell>
        </row>
        <row r="17446">
          <cell r="C17446">
            <v>34</v>
          </cell>
        </row>
        <row r="17447">
          <cell r="C17447">
            <v>34</v>
          </cell>
        </row>
        <row r="17448">
          <cell r="C17448">
            <v>34</v>
          </cell>
        </row>
        <row r="17449">
          <cell r="C17449">
            <v>34</v>
          </cell>
        </row>
        <row r="17450">
          <cell r="C17450">
            <v>34</v>
          </cell>
        </row>
        <row r="17451">
          <cell r="C17451">
            <v>34</v>
          </cell>
        </row>
        <row r="17452">
          <cell r="C17452">
            <v>34</v>
          </cell>
        </row>
        <row r="17453">
          <cell r="C17453">
            <v>34</v>
          </cell>
        </row>
        <row r="17454">
          <cell r="C17454">
            <v>34</v>
          </cell>
        </row>
        <row r="17455">
          <cell r="C17455">
            <v>34</v>
          </cell>
        </row>
        <row r="17456">
          <cell r="C17456">
            <v>34</v>
          </cell>
        </row>
        <row r="17457">
          <cell r="C17457">
            <v>34</v>
          </cell>
        </row>
        <row r="17458">
          <cell r="C17458">
            <v>34</v>
          </cell>
        </row>
        <row r="17459">
          <cell r="C17459">
            <v>34</v>
          </cell>
        </row>
        <row r="17460">
          <cell r="C17460">
            <v>34</v>
          </cell>
        </row>
        <row r="17461">
          <cell r="C17461">
            <v>34</v>
          </cell>
        </row>
        <row r="17462">
          <cell r="C17462">
            <v>34</v>
          </cell>
        </row>
        <row r="17463">
          <cell r="C17463">
            <v>34</v>
          </cell>
        </row>
        <row r="17464">
          <cell r="C17464">
            <v>34</v>
          </cell>
        </row>
        <row r="17465">
          <cell r="C17465">
            <v>34</v>
          </cell>
        </row>
        <row r="17466">
          <cell r="C17466">
            <v>34</v>
          </cell>
        </row>
        <row r="17467">
          <cell r="C17467">
            <v>34</v>
          </cell>
        </row>
        <row r="17468">
          <cell r="C17468">
            <v>34</v>
          </cell>
        </row>
        <row r="17469">
          <cell r="C17469">
            <v>34</v>
          </cell>
        </row>
        <row r="17470">
          <cell r="C17470">
            <v>34</v>
          </cell>
        </row>
        <row r="17471">
          <cell r="C17471">
            <v>34</v>
          </cell>
        </row>
        <row r="17472">
          <cell r="C17472">
            <v>34</v>
          </cell>
        </row>
        <row r="17473">
          <cell r="C17473">
            <v>34</v>
          </cell>
        </row>
        <row r="17474">
          <cell r="C17474">
            <v>34</v>
          </cell>
        </row>
        <row r="17475">
          <cell r="C17475">
            <v>34</v>
          </cell>
        </row>
        <row r="17476">
          <cell r="C17476">
            <v>34</v>
          </cell>
        </row>
        <row r="17477">
          <cell r="C17477">
            <v>34</v>
          </cell>
        </row>
        <row r="17478">
          <cell r="C17478">
            <v>34</v>
          </cell>
        </row>
        <row r="17479">
          <cell r="C17479">
            <v>34</v>
          </cell>
        </row>
        <row r="17480">
          <cell r="C17480">
            <v>34</v>
          </cell>
        </row>
        <row r="17481">
          <cell r="C17481">
            <v>34</v>
          </cell>
        </row>
        <row r="17482">
          <cell r="C17482">
            <v>34</v>
          </cell>
        </row>
        <row r="17483">
          <cell r="C17483">
            <v>34</v>
          </cell>
        </row>
        <row r="17484">
          <cell r="C17484">
            <v>34</v>
          </cell>
        </row>
        <row r="17485">
          <cell r="C17485">
            <v>34</v>
          </cell>
        </row>
        <row r="17486">
          <cell r="C17486">
            <v>34</v>
          </cell>
        </row>
        <row r="17487">
          <cell r="C17487">
            <v>34</v>
          </cell>
        </row>
        <row r="17488">
          <cell r="C17488">
            <v>34</v>
          </cell>
        </row>
        <row r="17489">
          <cell r="C17489">
            <v>34</v>
          </cell>
        </row>
        <row r="17490">
          <cell r="C17490">
            <v>34</v>
          </cell>
        </row>
        <row r="17491">
          <cell r="C17491">
            <v>34</v>
          </cell>
        </row>
        <row r="17492">
          <cell r="C17492">
            <v>34</v>
          </cell>
        </row>
        <row r="17493">
          <cell r="C17493">
            <v>34</v>
          </cell>
        </row>
        <row r="17494">
          <cell r="C17494">
            <v>34</v>
          </cell>
        </row>
        <row r="17495">
          <cell r="C17495">
            <v>34</v>
          </cell>
        </row>
        <row r="17496">
          <cell r="C17496">
            <v>34</v>
          </cell>
        </row>
        <row r="17497">
          <cell r="C17497">
            <v>34</v>
          </cell>
        </row>
        <row r="17498">
          <cell r="C17498">
            <v>34</v>
          </cell>
        </row>
        <row r="17499">
          <cell r="C17499">
            <v>34</v>
          </cell>
        </row>
        <row r="17500">
          <cell r="C17500">
            <v>34</v>
          </cell>
        </row>
        <row r="17501">
          <cell r="C17501">
            <v>34</v>
          </cell>
        </row>
        <row r="17502">
          <cell r="C17502">
            <v>34</v>
          </cell>
        </row>
        <row r="17503">
          <cell r="C17503">
            <v>34</v>
          </cell>
        </row>
        <row r="17504">
          <cell r="C17504">
            <v>34</v>
          </cell>
        </row>
        <row r="17505">
          <cell r="C17505">
            <v>34</v>
          </cell>
        </row>
        <row r="17506">
          <cell r="C17506">
            <v>34</v>
          </cell>
        </row>
        <row r="17507">
          <cell r="C17507">
            <v>34</v>
          </cell>
        </row>
        <row r="17508">
          <cell r="C17508">
            <v>34</v>
          </cell>
        </row>
        <row r="17509">
          <cell r="C17509">
            <v>34</v>
          </cell>
        </row>
        <row r="17510">
          <cell r="C17510">
            <v>34</v>
          </cell>
        </row>
        <row r="17511">
          <cell r="C17511">
            <v>34</v>
          </cell>
        </row>
        <row r="17512">
          <cell r="C17512">
            <v>34</v>
          </cell>
        </row>
        <row r="17513">
          <cell r="C17513">
            <v>34</v>
          </cell>
        </row>
        <row r="17514">
          <cell r="C17514">
            <v>34</v>
          </cell>
        </row>
        <row r="17515">
          <cell r="C17515">
            <v>34</v>
          </cell>
        </row>
        <row r="17516">
          <cell r="C17516">
            <v>34</v>
          </cell>
        </row>
        <row r="17517">
          <cell r="C17517">
            <v>34</v>
          </cell>
        </row>
        <row r="17518">
          <cell r="C17518">
            <v>34</v>
          </cell>
        </row>
        <row r="17519">
          <cell r="C17519">
            <v>34</v>
          </cell>
        </row>
        <row r="17520">
          <cell r="C17520">
            <v>34</v>
          </cell>
        </row>
        <row r="17521">
          <cell r="C17521">
            <v>34</v>
          </cell>
        </row>
        <row r="17522">
          <cell r="C17522">
            <v>34</v>
          </cell>
        </row>
        <row r="17523">
          <cell r="C17523">
            <v>34</v>
          </cell>
        </row>
        <row r="17524">
          <cell r="C17524">
            <v>34</v>
          </cell>
        </row>
        <row r="17525">
          <cell r="C17525">
            <v>34</v>
          </cell>
        </row>
        <row r="17526">
          <cell r="C17526">
            <v>34</v>
          </cell>
        </row>
        <row r="17527">
          <cell r="C17527">
            <v>34</v>
          </cell>
        </row>
        <row r="17528">
          <cell r="C17528">
            <v>34</v>
          </cell>
        </row>
        <row r="17529">
          <cell r="C17529">
            <v>34</v>
          </cell>
        </row>
        <row r="17530">
          <cell r="C17530">
            <v>34</v>
          </cell>
        </row>
        <row r="17531">
          <cell r="C17531">
            <v>34</v>
          </cell>
        </row>
        <row r="17532">
          <cell r="C17532">
            <v>34</v>
          </cell>
        </row>
        <row r="17533">
          <cell r="C17533">
            <v>34</v>
          </cell>
        </row>
        <row r="17534">
          <cell r="C17534">
            <v>34</v>
          </cell>
        </row>
        <row r="17535">
          <cell r="C17535">
            <v>34</v>
          </cell>
        </row>
        <row r="17536">
          <cell r="C17536">
            <v>34</v>
          </cell>
        </row>
        <row r="17537">
          <cell r="C17537">
            <v>34</v>
          </cell>
        </row>
        <row r="17538">
          <cell r="C17538">
            <v>34</v>
          </cell>
        </row>
        <row r="17539">
          <cell r="C17539">
            <v>34</v>
          </cell>
        </row>
        <row r="17540">
          <cell r="C17540">
            <v>34</v>
          </cell>
        </row>
        <row r="17541">
          <cell r="C17541">
            <v>34</v>
          </cell>
        </row>
        <row r="17542">
          <cell r="C17542">
            <v>34</v>
          </cell>
        </row>
        <row r="17543">
          <cell r="C17543">
            <v>34</v>
          </cell>
        </row>
        <row r="17544">
          <cell r="C17544">
            <v>34</v>
          </cell>
        </row>
        <row r="17545">
          <cell r="C17545">
            <v>34</v>
          </cell>
        </row>
        <row r="17546">
          <cell r="C17546">
            <v>34</v>
          </cell>
        </row>
        <row r="17547">
          <cell r="C17547">
            <v>34</v>
          </cell>
        </row>
        <row r="17548">
          <cell r="C17548">
            <v>34</v>
          </cell>
        </row>
        <row r="17549">
          <cell r="C17549">
            <v>34</v>
          </cell>
        </row>
        <row r="17550">
          <cell r="C17550">
            <v>34</v>
          </cell>
        </row>
        <row r="17551">
          <cell r="C17551">
            <v>34</v>
          </cell>
        </row>
        <row r="17552">
          <cell r="C17552">
            <v>34</v>
          </cell>
        </row>
        <row r="17553">
          <cell r="C17553">
            <v>34</v>
          </cell>
        </row>
        <row r="17554">
          <cell r="C17554">
            <v>34</v>
          </cell>
        </row>
        <row r="17555">
          <cell r="C17555">
            <v>34</v>
          </cell>
        </row>
        <row r="17556">
          <cell r="C17556">
            <v>34</v>
          </cell>
        </row>
        <row r="17557">
          <cell r="C17557">
            <v>34</v>
          </cell>
        </row>
        <row r="17558">
          <cell r="C17558">
            <v>34</v>
          </cell>
        </row>
        <row r="17559">
          <cell r="C17559">
            <v>34</v>
          </cell>
        </row>
        <row r="17560">
          <cell r="C17560">
            <v>34</v>
          </cell>
        </row>
        <row r="17561">
          <cell r="C17561">
            <v>34</v>
          </cell>
        </row>
        <row r="17562">
          <cell r="C17562">
            <v>34</v>
          </cell>
        </row>
        <row r="17563">
          <cell r="C17563">
            <v>34</v>
          </cell>
        </row>
        <row r="17564">
          <cell r="C17564">
            <v>34</v>
          </cell>
        </row>
        <row r="17565">
          <cell r="C17565">
            <v>34</v>
          </cell>
        </row>
        <row r="17566">
          <cell r="C17566">
            <v>34</v>
          </cell>
        </row>
        <row r="17567">
          <cell r="C17567">
            <v>34</v>
          </cell>
        </row>
        <row r="17568">
          <cell r="C17568">
            <v>34</v>
          </cell>
        </row>
        <row r="17569">
          <cell r="C17569">
            <v>34</v>
          </cell>
        </row>
        <row r="17570">
          <cell r="C17570">
            <v>34</v>
          </cell>
        </row>
        <row r="17571">
          <cell r="C17571">
            <v>34</v>
          </cell>
        </row>
        <row r="17572">
          <cell r="C17572">
            <v>34</v>
          </cell>
        </row>
        <row r="17573">
          <cell r="C17573">
            <v>34</v>
          </cell>
        </row>
        <row r="17574">
          <cell r="C17574">
            <v>34</v>
          </cell>
        </row>
        <row r="17575">
          <cell r="C17575">
            <v>34</v>
          </cell>
        </row>
        <row r="17576">
          <cell r="C17576">
            <v>34</v>
          </cell>
        </row>
        <row r="17577">
          <cell r="C17577">
            <v>34</v>
          </cell>
        </row>
        <row r="17578">
          <cell r="C17578">
            <v>34</v>
          </cell>
        </row>
        <row r="17579">
          <cell r="C17579">
            <v>34</v>
          </cell>
        </row>
        <row r="17580">
          <cell r="C17580">
            <v>34</v>
          </cell>
        </row>
        <row r="17581">
          <cell r="C17581">
            <v>34</v>
          </cell>
        </row>
        <row r="17582">
          <cell r="C17582">
            <v>34</v>
          </cell>
        </row>
        <row r="17583">
          <cell r="C17583">
            <v>34</v>
          </cell>
        </row>
        <row r="17584">
          <cell r="C17584">
            <v>34</v>
          </cell>
        </row>
        <row r="17585">
          <cell r="C17585">
            <v>34</v>
          </cell>
        </row>
        <row r="17586">
          <cell r="C17586">
            <v>34</v>
          </cell>
        </row>
        <row r="17587">
          <cell r="C17587">
            <v>34</v>
          </cell>
        </row>
        <row r="17588">
          <cell r="C17588">
            <v>34</v>
          </cell>
        </row>
        <row r="17589">
          <cell r="C17589">
            <v>34</v>
          </cell>
        </row>
        <row r="17590">
          <cell r="C17590">
            <v>34</v>
          </cell>
        </row>
        <row r="17591">
          <cell r="C17591">
            <v>34</v>
          </cell>
        </row>
        <row r="17592">
          <cell r="C17592">
            <v>34</v>
          </cell>
        </row>
        <row r="17593">
          <cell r="C17593">
            <v>34</v>
          </cell>
        </row>
        <row r="17594">
          <cell r="C17594">
            <v>34</v>
          </cell>
        </row>
        <row r="17595">
          <cell r="C17595">
            <v>34</v>
          </cell>
        </row>
        <row r="17596">
          <cell r="C17596">
            <v>34</v>
          </cell>
        </row>
        <row r="17597">
          <cell r="C17597">
            <v>34</v>
          </cell>
        </row>
        <row r="17598">
          <cell r="C17598">
            <v>34</v>
          </cell>
        </row>
        <row r="17599">
          <cell r="C17599">
            <v>34</v>
          </cell>
        </row>
        <row r="17600">
          <cell r="C17600">
            <v>34</v>
          </cell>
        </row>
        <row r="17601">
          <cell r="C17601">
            <v>34</v>
          </cell>
        </row>
        <row r="17602">
          <cell r="C17602">
            <v>34</v>
          </cell>
        </row>
        <row r="17603">
          <cell r="C17603">
            <v>34</v>
          </cell>
        </row>
        <row r="17604">
          <cell r="C17604">
            <v>34</v>
          </cell>
        </row>
        <row r="17605">
          <cell r="C17605">
            <v>34</v>
          </cell>
        </row>
        <row r="17606">
          <cell r="C17606">
            <v>34</v>
          </cell>
        </row>
        <row r="17607">
          <cell r="C17607">
            <v>34</v>
          </cell>
        </row>
        <row r="17608">
          <cell r="C17608">
            <v>34</v>
          </cell>
        </row>
        <row r="17609">
          <cell r="C17609">
            <v>34</v>
          </cell>
        </row>
        <row r="17610">
          <cell r="C17610">
            <v>34</v>
          </cell>
        </row>
        <row r="17611">
          <cell r="C17611">
            <v>34</v>
          </cell>
        </row>
        <row r="17612">
          <cell r="C17612">
            <v>34</v>
          </cell>
        </row>
        <row r="17613">
          <cell r="C17613">
            <v>34</v>
          </cell>
        </row>
        <row r="17614">
          <cell r="C17614">
            <v>34</v>
          </cell>
        </row>
        <row r="17615">
          <cell r="C17615">
            <v>34</v>
          </cell>
        </row>
        <row r="17616">
          <cell r="C17616">
            <v>34</v>
          </cell>
        </row>
        <row r="17617">
          <cell r="C17617">
            <v>35</v>
          </cell>
        </row>
        <row r="17618">
          <cell r="C17618">
            <v>35</v>
          </cell>
        </row>
        <row r="17619">
          <cell r="C17619">
            <v>35</v>
          </cell>
        </row>
        <row r="17620">
          <cell r="C17620">
            <v>35</v>
          </cell>
        </row>
        <row r="17621">
          <cell r="C17621">
            <v>35</v>
          </cell>
        </row>
        <row r="17622">
          <cell r="C17622">
            <v>35</v>
          </cell>
        </row>
        <row r="17623">
          <cell r="C17623">
            <v>35</v>
          </cell>
        </row>
        <row r="17624">
          <cell r="C17624">
            <v>35</v>
          </cell>
        </row>
        <row r="17625">
          <cell r="C17625">
            <v>35</v>
          </cell>
        </row>
        <row r="17626">
          <cell r="C17626">
            <v>35</v>
          </cell>
        </row>
        <row r="17627">
          <cell r="C17627">
            <v>35</v>
          </cell>
        </row>
        <row r="17628">
          <cell r="C17628">
            <v>35</v>
          </cell>
        </row>
        <row r="17629">
          <cell r="C17629">
            <v>35</v>
          </cell>
        </row>
        <row r="17630">
          <cell r="C17630">
            <v>35</v>
          </cell>
        </row>
        <row r="17631">
          <cell r="C17631">
            <v>35</v>
          </cell>
        </row>
        <row r="17632">
          <cell r="C17632">
            <v>35</v>
          </cell>
        </row>
        <row r="17633">
          <cell r="C17633">
            <v>35</v>
          </cell>
        </row>
        <row r="17634">
          <cell r="C17634">
            <v>35</v>
          </cell>
        </row>
        <row r="17635">
          <cell r="C17635">
            <v>35</v>
          </cell>
        </row>
        <row r="17636">
          <cell r="C17636">
            <v>35</v>
          </cell>
        </row>
        <row r="17637">
          <cell r="C17637">
            <v>35</v>
          </cell>
        </row>
        <row r="17638">
          <cell r="C17638">
            <v>35</v>
          </cell>
        </row>
        <row r="17639">
          <cell r="C17639">
            <v>35</v>
          </cell>
        </row>
        <row r="17640">
          <cell r="C17640">
            <v>35</v>
          </cell>
        </row>
        <row r="17641">
          <cell r="C17641">
            <v>35</v>
          </cell>
        </row>
        <row r="17642">
          <cell r="C17642">
            <v>35</v>
          </cell>
        </row>
        <row r="17643">
          <cell r="C17643">
            <v>35</v>
          </cell>
        </row>
        <row r="17644">
          <cell r="C17644">
            <v>35</v>
          </cell>
        </row>
        <row r="17645">
          <cell r="C17645">
            <v>35</v>
          </cell>
        </row>
        <row r="17646">
          <cell r="C17646">
            <v>35</v>
          </cell>
        </row>
        <row r="17647">
          <cell r="C17647">
            <v>35</v>
          </cell>
        </row>
        <row r="17648">
          <cell r="C17648">
            <v>35</v>
          </cell>
        </row>
        <row r="17649">
          <cell r="C17649">
            <v>35</v>
          </cell>
        </row>
        <row r="17650">
          <cell r="C17650">
            <v>35</v>
          </cell>
        </row>
        <row r="17651">
          <cell r="C17651">
            <v>35</v>
          </cell>
        </row>
        <row r="17652">
          <cell r="C17652">
            <v>35</v>
          </cell>
        </row>
        <row r="17653">
          <cell r="C17653">
            <v>35</v>
          </cell>
        </row>
        <row r="17654">
          <cell r="C17654">
            <v>35</v>
          </cell>
        </row>
        <row r="17655">
          <cell r="C17655">
            <v>35</v>
          </cell>
        </row>
        <row r="17656">
          <cell r="C17656">
            <v>35</v>
          </cell>
        </row>
        <row r="17657">
          <cell r="C17657">
            <v>35</v>
          </cell>
        </row>
        <row r="17658">
          <cell r="C17658">
            <v>35</v>
          </cell>
        </row>
        <row r="17659">
          <cell r="C17659">
            <v>35</v>
          </cell>
        </row>
        <row r="17660">
          <cell r="C17660">
            <v>35</v>
          </cell>
        </row>
        <row r="17661">
          <cell r="C17661">
            <v>35</v>
          </cell>
        </row>
        <row r="17662">
          <cell r="C17662">
            <v>35</v>
          </cell>
        </row>
        <row r="17663">
          <cell r="C17663">
            <v>35</v>
          </cell>
        </row>
        <row r="17664">
          <cell r="C17664">
            <v>35</v>
          </cell>
        </row>
        <row r="17665">
          <cell r="C17665">
            <v>35</v>
          </cell>
        </row>
        <row r="17666">
          <cell r="C17666">
            <v>35</v>
          </cell>
        </row>
        <row r="17667">
          <cell r="C17667">
            <v>35</v>
          </cell>
        </row>
        <row r="17668">
          <cell r="C17668">
            <v>35</v>
          </cell>
        </row>
        <row r="17669">
          <cell r="C17669">
            <v>35</v>
          </cell>
        </row>
        <row r="17670">
          <cell r="C17670">
            <v>35</v>
          </cell>
        </row>
        <row r="17671">
          <cell r="C17671">
            <v>35</v>
          </cell>
        </row>
        <row r="17672">
          <cell r="C17672">
            <v>35</v>
          </cell>
        </row>
        <row r="17673">
          <cell r="C17673">
            <v>35</v>
          </cell>
        </row>
        <row r="17674">
          <cell r="C17674">
            <v>35</v>
          </cell>
        </row>
        <row r="17675">
          <cell r="C17675">
            <v>35</v>
          </cell>
        </row>
        <row r="17676">
          <cell r="C17676">
            <v>35</v>
          </cell>
        </row>
        <row r="17677">
          <cell r="C17677">
            <v>35</v>
          </cell>
        </row>
        <row r="17678">
          <cell r="C17678">
            <v>35</v>
          </cell>
        </row>
        <row r="17679">
          <cell r="C17679">
            <v>35</v>
          </cell>
        </row>
        <row r="17680">
          <cell r="C17680">
            <v>35</v>
          </cell>
        </row>
        <row r="17681">
          <cell r="C17681">
            <v>35</v>
          </cell>
        </row>
        <row r="17682">
          <cell r="C17682">
            <v>35</v>
          </cell>
        </row>
        <row r="17683">
          <cell r="C17683">
            <v>35</v>
          </cell>
        </row>
        <row r="17684">
          <cell r="C17684">
            <v>35</v>
          </cell>
        </row>
        <row r="17685">
          <cell r="C17685">
            <v>35</v>
          </cell>
        </row>
        <row r="17686">
          <cell r="C17686">
            <v>35</v>
          </cell>
        </row>
        <row r="17687">
          <cell r="C17687">
            <v>35</v>
          </cell>
        </row>
        <row r="17688">
          <cell r="C17688">
            <v>35</v>
          </cell>
        </row>
        <row r="17689">
          <cell r="C17689">
            <v>35</v>
          </cell>
        </row>
        <row r="17690">
          <cell r="C17690">
            <v>35</v>
          </cell>
        </row>
        <row r="17691">
          <cell r="C17691">
            <v>35</v>
          </cell>
        </row>
        <row r="17692">
          <cell r="C17692">
            <v>35</v>
          </cell>
        </row>
        <row r="17693">
          <cell r="C17693">
            <v>35</v>
          </cell>
        </row>
        <row r="17694">
          <cell r="C17694">
            <v>35</v>
          </cell>
        </row>
        <row r="17695">
          <cell r="C17695">
            <v>35</v>
          </cell>
        </row>
        <row r="17696">
          <cell r="C17696">
            <v>35</v>
          </cell>
        </row>
        <row r="17697">
          <cell r="C17697">
            <v>35</v>
          </cell>
        </row>
        <row r="17698">
          <cell r="C17698">
            <v>35</v>
          </cell>
        </row>
        <row r="17699">
          <cell r="C17699">
            <v>35</v>
          </cell>
        </row>
        <row r="17700">
          <cell r="C17700">
            <v>35</v>
          </cell>
        </row>
        <row r="17701">
          <cell r="C17701">
            <v>35</v>
          </cell>
        </row>
        <row r="17702">
          <cell r="C17702">
            <v>35</v>
          </cell>
        </row>
        <row r="17703">
          <cell r="C17703">
            <v>35</v>
          </cell>
        </row>
        <row r="17704">
          <cell r="C17704">
            <v>35</v>
          </cell>
        </row>
        <row r="17705">
          <cell r="C17705">
            <v>35</v>
          </cell>
        </row>
        <row r="17706">
          <cell r="C17706">
            <v>35</v>
          </cell>
        </row>
        <row r="17707">
          <cell r="C17707">
            <v>35</v>
          </cell>
        </row>
        <row r="17708">
          <cell r="C17708">
            <v>35</v>
          </cell>
        </row>
        <row r="17709">
          <cell r="C17709">
            <v>35</v>
          </cell>
        </row>
        <row r="17710">
          <cell r="C17710">
            <v>35</v>
          </cell>
        </row>
        <row r="17711">
          <cell r="C17711">
            <v>35</v>
          </cell>
        </row>
        <row r="17712">
          <cell r="C17712">
            <v>35</v>
          </cell>
        </row>
        <row r="17713">
          <cell r="C17713">
            <v>35</v>
          </cell>
        </row>
        <row r="17714">
          <cell r="C17714">
            <v>35</v>
          </cell>
        </row>
        <row r="17715">
          <cell r="C17715">
            <v>35</v>
          </cell>
        </row>
        <row r="17716">
          <cell r="C17716">
            <v>35</v>
          </cell>
        </row>
        <row r="17717">
          <cell r="C17717">
            <v>35</v>
          </cell>
        </row>
        <row r="17718">
          <cell r="C17718">
            <v>35</v>
          </cell>
        </row>
        <row r="17719">
          <cell r="C17719">
            <v>35</v>
          </cell>
        </row>
        <row r="17720">
          <cell r="C17720">
            <v>35</v>
          </cell>
        </row>
        <row r="17721">
          <cell r="C17721">
            <v>35</v>
          </cell>
        </row>
        <row r="17722">
          <cell r="C17722">
            <v>35</v>
          </cell>
        </row>
        <row r="17723">
          <cell r="C17723">
            <v>35</v>
          </cell>
        </row>
        <row r="17724">
          <cell r="C17724">
            <v>35</v>
          </cell>
        </row>
        <row r="17725">
          <cell r="C17725">
            <v>35</v>
          </cell>
        </row>
        <row r="17726">
          <cell r="C17726">
            <v>35</v>
          </cell>
        </row>
        <row r="17727">
          <cell r="C17727">
            <v>35</v>
          </cell>
        </row>
        <row r="17728">
          <cell r="C17728">
            <v>35</v>
          </cell>
        </row>
        <row r="17729">
          <cell r="C17729">
            <v>35</v>
          </cell>
        </row>
        <row r="17730">
          <cell r="C17730">
            <v>35</v>
          </cell>
        </row>
        <row r="17731">
          <cell r="C17731">
            <v>35</v>
          </cell>
        </row>
        <row r="17732">
          <cell r="C17732">
            <v>35</v>
          </cell>
        </row>
        <row r="17733">
          <cell r="C17733">
            <v>35</v>
          </cell>
        </row>
        <row r="17734">
          <cell r="C17734">
            <v>35</v>
          </cell>
        </row>
        <row r="17735">
          <cell r="C17735">
            <v>35</v>
          </cell>
        </row>
        <row r="17736">
          <cell r="C17736">
            <v>35</v>
          </cell>
        </row>
        <row r="17737">
          <cell r="C17737">
            <v>35</v>
          </cell>
        </row>
        <row r="17738">
          <cell r="C17738">
            <v>35</v>
          </cell>
        </row>
        <row r="17739">
          <cell r="C17739">
            <v>35</v>
          </cell>
        </row>
        <row r="17740">
          <cell r="C17740">
            <v>35</v>
          </cell>
        </row>
        <row r="17741">
          <cell r="C17741">
            <v>35</v>
          </cell>
        </row>
        <row r="17742">
          <cell r="C17742">
            <v>35</v>
          </cell>
        </row>
        <row r="17743">
          <cell r="C17743">
            <v>35</v>
          </cell>
        </row>
        <row r="17744">
          <cell r="C17744">
            <v>35</v>
          </cell>
        </row>
        <row r="17745">
          <cell r="C17745">
            <v>35</v>
          </cell>
        </row>
        <row r="17746">
          <cell r="C17746">
            <v>35</v>
          </cell>
        </row>
        <row r="17747">
          <cell r="C17747">
            <v>35</v>
          </cell>
        </row>
        <row r="17748">
          <cell r="C17748">
            <v>35</v>
          </cell>
        </row>
        <row r="17749">
          <cell r="C17749">
            <v>35</v>
          </cell>
        </row>
        <row r="17750">
          <cell r="C17750">
            <v>35</v>
          </cell>
        </row>
        <row r="17751">
          <cell r="C17751">
            <v>35</v>
          </cell>
        </row>
        <row r="17752">
          <cell r="C17752">
            <v>35</v>
          </cell>
        </row>
        <row r="17753">
          <cell r="C17753">
            <v>35</v>
          </cell>
        </row>
        <row r="17754">
          <cell r="C17754">
            <v>35</v>
          </cell>
        </row>
        <row r="17755">
          <cell r="C17755">
            <v>35</v>
          </cell>
        </row>
        <row r="17756">
          <cell r="C17756">
            <v>35</v>
          </cell>
        </row>
        <row r="17757">
          <cell r="C17757">
            <v>35</v>
          </cell>
        </row>
        <row r="17758">
          <cell r="C17758">
            <v>35</v>
          </cell>
        </row>
        <row r="17759">
          <cell r="C17759">
            <v>35</v>
          </cell>
        </row>
        <row r="17760">
          <cell r="C17760">
            <v>35</v>
          </cell>
        </row>
        <row r="17761">
          <cell r="C17761">
            <v>35</v>
          </cell>
        </row>
        <row r="17762">
          <cell r="C17762">
            <v>35</v>
          </cell>
        </row>
        <row r="17763">
          <cell r="C17763">
            <v>35</v>
          </cell>
        </row>
        <row r="17764">
          <cell r="C17764">
            <v>35</v>
          </cell>
        </row>
        <row r="17765">
          <cell r="C17765">
            <v>35</v>
          </cell>
        </row>
        <row r="17766">
          <cell r="C17766">
            <v>35</v>
          </cell>
        </row>
        <row r="17767">
          <cell r="C17767">
            <v>35</v>
          </cell>
        </row>
        <row r="17768">
          <cell r="C17768">
            <v>35</v>
          </cell>
        </row>
        <row r="17769">
          <cell r="C17769">
            <v>35</v>
          </cell>
        </row>
        <row r="17770">
          <cell r="C17770">
            <v>35</v>
          </cell>
        </row>
        <row r="17771">
          <cell r="C17771">
            <v>35</v>
          </cell>
        </row>
        <row r="17772">
          <cell r="C17772">
            <v>35</v>
          </cell>
        </row>
        <row r="17773">
          <cell r="C17773">
            <v>35</v>
          </cell>
        </row>
        <row r="17774">
          <cell r="C17774">
            <v>35</v>
          </cell>
        </row>
        <row r="17775">
          <cell r="C17775">
            <v>35</v>
          </cell>
        </row>
        <row r="17776">
          <cell r="C17776">
            <v>35</v>
          </cell>
        </row>
        <row r="17777">
          <cell r="C17777">
            <v>35</v>
          </cell>
        </row>
        <row r="17778">
          <cell r="C17778">
            <v>35</v>
          </cell>
        </row>
        <row r="17779">
          <cell r="C17779">
            <v>35</v>
          </cell>
        </row>
        <row r="17780">
          <cell r="C17780">
            <v>35</v>
          </cell>
        </row>
        <row r="17781">
          <cell r="C17781">
            <v>35</v>
          </cell>
        </row>
        <row r="17782">
          <cell r="C17782">
            <v>35</v>
          </cell>
        </row>
        <row r="17783">
          <cell r="C17783">
            <v>35</v>
          </cell>
        </row>
        <row r="17784">
          <cell r="C17784">
            <v>35</v>
          </cell>
        </row>
        <row r="17785">
          <cell r="C17785">
            <v>35</v>
          </cell>
        </row>
        <row r="17786">
          <cell r="C17786">
            <v>35</v>
          </cell>
        </row>
        <row r="17787">
          <cell r="C17787">
            <v>35</v>
          </cell>
        </row>
        <row r="17788">
          <cell r="C17788">
            <v>35</v>
          </cell>
        </row>
        <row r="17789">
          <cell r="C17789">
            <v>35</v>
          </cell>
        </row>
        <row r="17790">
          <cell r="C17790">
            <v>35</v>
          </cell>
        </row>
        <row r="17791">
          <cell r="C17791">
            <v>35</v>
          </cell>
        </row>
        <row r="17792">
          <cell r="C17792">
            <v>35</v>
          </cell>
        </row>
        <row r="17793">
          <cell r="C17793">
            <v>35</v>
          </cell>
        </row>
        <row r="17794">
          <cell r="C17794">
            <v>35</v>
          </cell>
        </row>
        <row r="17795">
          <cell r="C17795">
            <v>35</v>
          </cell>
        </row>
        <row r="17796">
          <cell r="C17796">
            <v>35</v>
          </cell>
        </row>
        <row r="17797">
          <cell r="C17797">
            <v>35</v>
          </cell>
        </row>
        <row r="17798">
          <cell r="C17798">
            <v>35</v>
          </cell>
        </row>
        <row r="17799">
          <cell r="C17799">
            <v>35</v>
          </cell>
        </row>
        <row r="17800">
          <cell r="C17800">
            <v>35</v>
          </cell>
        </row>
        <row r="17801">
          <cell r="C17801">
            <v>35</v>
          </cell>
        </row>
        <row r="17802">
          <cell r="C17802">
            <v>35</v>
          </cell>
        </row>
        <row r="17803">
          <cell r="C17803">
            <v>35</v>
          </cell>
        </row>
        <row r="17804">
          <cell r="C17804">
            <v>35</v>
          </cell>
        </row>
        <row r="17805">
          <cell r="C17805">
            <v>35</v>
          </cell>
        </row>
        <row r="17806">
          <cell r="C17806">
            <v>35</v>
          </cell>
        </row>
        <row r="17807">
          <cell r="C17807">
            <v>35</v>
          </cell>
        </row>
        <row r="17808">
          <cell r="C17808">
            <v>35</v>
          </cell>
        </row>
        <row r="17809">
          <cell r="C17809">
            <v>35</v>
          </cell>
        </row>
        <row r="17810">
          <cell r="C17810">
            <v>35</v>
          </cell>
        </row>
        <row r="17811">
          <cell r="C17811">
            <v>35</v>
          </cell>
        </row>
        <row r="17812">
          <cell r="C17812">
            <v>35</v>
          </cell>
        </row>
        <row r="17813">
          <cell r="C17813">
            <v>35</v>
          </cell>
        </row>
        <row r="17814">
          <cell r="C17814">
            <v>35</v>
          </cell>
        </row>
        <row r="17815">
          <cell r="C17815">
            <v>35</v>
          </cell>
        </row>
        <row r="17816">
          <cell r="C17816">
            <v>35</v>
          </cell>
        </row>
        <row r="17817">
          <cell r="C17817">
            <v>35</v>
          </cell>
        </row>
        <row r="17818">
          <cell r="C17818">
            <v>35</v>
          </cell>
        </row>
        <row r="17819">
          <cell r="C17819">
            <v>35</v>
          </cell>
        </row>
        <row r="17820">
          <cell r="C17820">
            <v>35</v>
          </cell>
        </row>
        <row r="17821">
          <cell r="C17821">
            <v>35</v>
          </cell>
        </row>
        <row r="17822">
          <cell r="C17822">
            <v>35</v>
          </cell>
        </row>
        <row r="17823">
          <cell r="C17823">
            <v>35</v>
          </cell>
        </row>
        <row r="17824">
          <cell r="C17824">
            <v>35</v>
          </cell>
        </row>
        <row r="17825">
          <cell r="C17825">
            <v>35</v>
          </cell>
        </row>
        <row r="17826">
          <cell r="C17826">
            <v>35</v>
          </cell>
        </row>
        <row r="17827">
          <cell r="C17827">
            <v>35</v>
          </cell>
        </row>
        <row r="17828">
          <cell r="C17828">
            <v>35</v>
          </cell>
        </row>
        <row r="17829">
          <cell r="C17829">
            <v>35</v>
          </cell>
        </row>
        <row r="17830">
          <cell r="C17830">
            <v>35</v>
          </cell>
        </row>
        <row r="17831">
          <cell r="C17831">
            <v>35</v>
          </cell>
        </row>
        <row r="17832">
          <cell r="C17832">
            <v>35</v>
          </cell>
        </row>
        <row r="17833">
          <cell r="C17833">
            <v>35</v>
          </cell>
        </row>
        <row r="17834">
          <cell r="C17834">
            <v>35</v>
          </cell>
        </row>
        <row r="17835">
          <cell r="C17835">
            <v>35</v>
          </cell>
        </row>
        <row r="17836">
          <cell r="C17836">
            <v>35</v>
          </cell>
        </row>
        <row r="17837">
          <cell r="C17837">
            <v>35</v>
          </cell>
        </row>
        <row r="17838">
          <cell r="C17838">
            <v>35</v>
          </cell>
        </row>
        <row r="17839">
          <cell r="C17839">
            <v>35</v>
          </cell>
        </row>
        <row r="17840">
          <cell r="C17840">
            <v>35</v>
          </cell>
        </row>
        <row r="17841">
          <cell r="C17841">
            <v>35</v>
          </cell>
        </row>
        <row r="17842">
          <cell r="C17842">
            <v>35</v>
          </cell>
        </row>
        <row r="17843">
          <cell r="C17843">
            <v>35</v>
          </cell>
        </row>
        <row r="17844">
          <cell r="C17844">
            <v>35</v>
          </cell>
        </row>
        <row r="17845">
          <cell r="C17845">
            <v>35</v>
          </cell>
        </row>
        <row r="17846">
          <cell r="C17846">
            <v>35</v>
          </cell>
        </row>
        <row r="17847">
          <cell r="C17847">
            <v>35</v>
          </cell>
        </row>
        <row r="17848">
          <cell r="C17848">
            <v>35</v>
          </cell>
        </row>
        <row r="17849">
          <cell r="C17849">
            <v>35</v>
          </cell>
        </row>
        <row r="17850">
          <cell r="C17850">
            <v>35</v>
          </cell>
        </row>
        <row r="17851">
          <cell r="C17851">
            <v>35</v>
          </cell>
        </row>
        <row r="17852">
          <cell r="C17852">
            <v>35</v>
          </cell>
        </row>
        <row r="17853">
          <cell r="C17853">
            <v>35</v>
          </cell>
        </row>
        <row r="17854">
          <cell r="C17854">
            <v>35</v>
          </cell>
        </row>
        <row r="17855">
          <cell r="C17855">
            <v>35</v>
          </cell>
        </row>
        <row r="17856">
          <cell r="C17856">
            <v>35</v>
          </cell>
        </row>
        <row r="17857">
          <cell r="C17857">
            <v>35</v>
          </cell>
        </row>
        <row r="17858">
          <cell r="C17858">
            <v>35</v>
          </cell>
        </row>
        <row r="17859">
          <cell r="C17859">
            <v>35</v>
          </cell>
        </row>
        <row r="17860">
          <cell r="C17860">
            <v>35</v>
          </cell>
        </row>
        <row r="17861">
          <cell r="C17861">
            <v>35</v>
          </cell>
        </row>
        <row r="17862">
          <cell r="C17862">
            <v>35</v>
          </cell>
        </row>
        <row r="17863">
          <cell r="C17863">
            <v>35</v>
          </cell>
        </row>
        <row r="17864">
          <cell r="C17864">
            <v>35</v>
          </cell>
        </row>
        <row r="17865">
          <cell r="C17865">
            <v>35</v>
          </cell>
        </row>
        <row r="17866">
          <cell r="C17866">
            <v>35</v>
          </cell>
        </row>
        <row r="17867">
          <cell r="C17867">
            <v>35</v>
          </cell>
        </row>
        <row r="17868">
          <cell r="C17868">
            <v>35</v>
          </cell>
        </row>
        <row r="17869">
          <cell r="C17869">
            <v>35</v>
          </cell>
        </row>
        <row r="17870">
          <cell r="C17870">
            <v>35</v>
          </cell>
        </row>
        <row r="17871">
          <cell r="C17871">
            <v>35</v>
          </cell>
        </row>
        <row r="17872">
          <cell r="C17872">
            <v>35</v>
          </cell>
        </row>
        <row r="17873">
          <cell r="C17873">
            <v>35</v>
          </cell>
        </row>
        <row r="17874">
          <cell r="C17874">
            <v>35</v>
          </cell>
        </row>
        <row r="17875">
          <cell r="C17875">
            <v>35</v>
          </cell>
        </row>
        <row r="17876">
          <cell r="C17876">
            <v>35</v>
          </cell>
        </row>
        <row r="17877">
          <cell r="C17877">
            <v>35</v>
          </cell>
        </row>
        <row r="17878">
          <cell r="C17878">
            <v>35</v>
          </cell>
        </row>
        <row r="17879">
          <cell r="C17879">
            <v>35</v>
          </cell>
        </row>
        <row r="17880">
          <cell r="C17880">
            <v>35</v>
          </cell>
        </row>
        <row r="17881">
          <cell r="C17881">
            <v>35</v>
          </cell>
        </row>
        <row r="17882">
          <cell r="C17882">
            <v>35</v>
          </cell>
        </row>
        <row r="17883">
          <cell r="C17883">
            <v>35</v>
          </cell>
        </row>
        <row r="17884">
          <cell r="C17884">
            <v>35</v>
          </cell>
        </row>
        <row r="17885">
          <cell r="C17885">
            <v>35</v>
          </cell>
        </row>
        <row r="17886">
          <cell r="C17886">
            <v>35</v>
          </cell>
        </row>
        <row r="17887">
          <cell r="C17887">
            <v>35</v>
          </cell>
        </row>
        <row r="17888">
          <cell r="C17888">
            <v>35</v>
          </cell>
        </row>
        <row r="17889">
          <cell r="C17889">
            <v>35</v>
          </cell>
        </row>
        <row r="17890">
          <cell r="C17890">
            <v>35</v>
          </cell>
        </row>
        <row r="17891">
          <cell r="C17891">
            <v>35</v>
          </cell>
        </row>
        <row r="17892">
          <cell r="C17892">
            <v>35</v>
          </cell>
        </row>
        <row r="17893">
          <cell r="C17893">
            <v>35</v>
          </cell>
        </row>
        <row r="17894">
          <cell r="C17894">
            <v>35</v>
          </cell>
        </row>
        <row r="17895">
          <cell r="C17895">
            <v>35</v>
          </cell>
        </row>
        <row r="17896">
          <cell r="C17896">
            <v>35</v>
          </cell>
        </row>
        <row r="17897">
          <cell r="C17897">
            <v>35</v>
          </cell>
        </row>
        <row r="17898">
          <cell r="C17898">
            <v>35</v>
          </cell>
        </row>
        <row r="17899">
          <cell r="C17899">
            <v>35</v>
          </cell>
        </row>
        <row r="17900">
          <cell r="C17900">
            <v>35</v>
          </cell>
        </row>
        <row r="17901">
          <cell r="C17901">
            <v>35</v>
          </cell>
        </row>
        <row r="17902">
          <cell r="C17902">
            <v>35</v>
          </cell>
        </row>
        <row r="17903">
          <cell r="C17903">
            <v>35</v>
          </cell>
        </row>
        <row r="17904">
          <cell r="C17904">
            <v>35</v>
          </cell>
        </row>
        <row r="17905">
          <cell r="C17905">
            <v>35</v>
          </cell>
        </row>
        <row r="17906">
          <cell r="C17906">
            <v>35</v>
          </cell>
        </row>
        <row r="17907">
          <cell r="C17907">
            <v>35</v>
          </cell>
        </row>
        <row r="17908">
          <cell r="C17908">
            <v>35</v>
          </cell>
        </row>
        <row r="17909">
          <cell r="C17909">
            <v>35</v>
          </cell>
        </row>
        <row r="17910">
          <cell r="C17910">
            <v>35</v>
          </cell>
        </row>
        <row r="17911">
          <cell r="C17911">
            <v>35</v>
          </cell>
        </row>
        <row r="17912">
          <cell r="C17912">
            <v>35</v>
          </cell>
        </row>
        <row r="17913">
          <cell r="C17913">
            <v>35</v>
          </cell>
        </row>
        <row r="17914">
          <cell r="C17914">
            <v>35</v>
          </cell>
        </row>
        <row r="17915">
          <cell r="C17915">
            <v>35</v>
          </cell>
        </row>
        <row r="17916">
          <cell r="C17916">
            <v>35</v>
          </cell>
        </row>
        <row r="17917">
          <cell r="C17917">
            <v>35</v>
          </cell>
        </row>
        <row r="17918">
          <cell r="C17918">
            <v>35</v>
          </cell>
        </row>
        <row r="17919">
          <cell r="C17919">
            <v>35</v>
          </cell>
        </row>
        <row r="17920">
          <cell r="C17920">
            <v>35</v>
          </cell>
        </row>
        <row r="17921">
          <cell r="C17921">
            <v>35</v>
          </cell>
        </row>
        <row r="17922">
          <cell r="C17922">
            <v>35</v>
          </cell>
        </row>
        <row r="17923">
          <cell r="C17923">
            <v>35</v>
          </cell>
        </row>
        <row r="17924">
          <cell r="C17924">
            <v>35</v>
          </cell>
        </row>
        <row r="17925">
          <cell r="C17925">
            <v>35</v>
          </cell>
        </row>
        <row r="17926">
          <cell r="C17926">
            <v>35</v>
          </cell>
        </row>
        <row r="17927">
          <cell r="C17927">
            <v>35</v>
          </cell>
        </row>
        <row r="17928">
          <cell r="C17928">
            <v>35</v>
          </cell>
        </row>
        <row r="17929">
          <cell r="C17929">
            <v>35</v>
          </cell>
        </row>
        <row r="17930">
          <cell r="C17930">
            <v>35</v>
          </cell>
        </row>
        <row r="17931">
          <cell r="C17931">
            <v>35</v>
          </cell>
        </row>
        <row r="17932">
          <cell r="C17932">
            <v>35</v>
          </cell>
        </row>
        <row r="17933">
          <cell r="C17933">
            <v>35</v>
          </cell>
        </row>
        <row r="17934">
          <cell r="C17934">
            <v>35</v>
          </cell>
        </row>
        <row r="17935">
          <cell r="C17935">
            <v>35</v>
          </cell>
        </row>
        <row r="17936">
          <cell r="C17936">
            <v>35</v>
          </cell>
        </row>
        <row r="17937">
          <cell r="C17937">
            <v>35</v>
          </cell>
        </row>
        <row r="17938">
          <cell r="C17938">
            <v>35</v>
          </cell>
        </row>
        <row r="17939">
          <cell r="C17939">
            <v>35</v>
          </cell>
        </row>
        <row r="17940">
          <cell r="C17940">
            <v>35</v>
          </cell>
        </row>
        <row r="17941">
          <cell r="C17941">
            <v>35</v>
          </cell>
        </row>
        <row r="17942">
          <cell r="C17942">
            <v>35</v>
          </cell>
        </row>
        <row r="17943">
          <cell r="C17943">
            <v>35</v>
          </cell>
        </row>
        <row r="17944">
          <cell r="C17944">
            <v>35</v>
          </cell>
        </row>
        <row r="17945">
          <cell r="C17945">
            <v>35</v>
          </cell>
        </row>
        <row r="17946">
          <cell r="C17946">
            <v>35</v>
          </cell>
        </row>
        <row r="17947">
          <cell r="C17947">
            <v>35</v>
          </cell>
        </row>
        <row r="17948">
          <cell r="C17948">
            <v>35</v>
          </cell>
        </row>
        <row r="17949">
          <cell r="C17949">
            <v>35</v>
          </cell>
        </row>
        <row r="17950">
          <cell r="C17950">
            <v>35</v>
          </cell>
        </row>
        <row r="17951">
          <cell r="C17951">
            <v>35</v>
          </cell>
        </row>
        <row r="17952">
          <cell r="C17952">
            <v>35</v>
          </cell>
        </row>
        <row r="17953">
          <cell r="C17953">
            <v>35</v>
          </cell>
        </row>
        <row r="17954">
          <cell r="C17954">
            <v>35</v>
          </cell>
        </row>
        <row r="17955">
          <cell r="C17955">
            <v>35</v>
          </cell>
        </row>
        <row r="17956">
          <cell r="C17956">
            <v>35</v>
          </cell>
        </row>
        <row r="17957">
          <cell r="C17957">
            <v>35</v>
          </cell>
        </row>
        <row r="17958">
          <cell r="C17958">
            <v>35</v>
          </cell>
        </row>
        <row r="17959">
          <cell r="C17959">
            <v>35</v>
          </cell>
        </row>
        <row r="17960">
          <cell r="C17960">
            <v>35</v>
          </cell>
        </row>
        <row r="17961">
          <cell r="C17961">
            <v>35</v>
          </cell>
        </row>
        <row r="17962">
          <cell r="C17962">
            <v>35</v>
          </cell>
        </row>
        <row r="17963">
          <cell r="C17963">
            <v>35</v>
          </cell>
        </row>
        <row r="17964">
          <cell r="C17964">
            <v>35</v>
          </cell>
        </row>
        <row r="17965">
          <cell r="C17965">
            <v>35</v>
          </cell>
        </row>
        <row r="17966">
          <cell r="C17966">
            <v>35</v>
          </cell>
        </row>
        <row r="17967">
          <cell r="C17967">
            <v>35</v>
          </cell>
        </row>
        <row r="17968">
          <cell r="C17968">
            <v>35</v>
          </cell>
        </row>
        <row r="17969">
          <cell r="C17969">
            <v>35</v>
          </cell>
        </row>
        <row r="17970">
          <cell r="C17970">
            <v>35</v>
          </cell>
        </row>
        <row r="17971">
          <cell r="C17971">
            <v>35</v>
          </cell>
        </row>
        <row r="17972">
          <cell r="C17972">
            <v>35</v>
          </cell>
        </row>
        <row r="17973">
          <cell r="C17973">
            <v>35</v>
          </cell>
        </row>
        <row r="17974">
          <cell r="C17974">
            <v>35</v>
          </cell>
        </row>
        <row r="17975">
          <cell r="C17975">
            <v>35</v>
          </cell>
        </row>
        <row r="17976">
          <cell r="C17976">
            <v>35</v>
          </cell>
        </row>
        <row r="17977">
          <cell r="C17977">
            <v>35</v>
          </cell>
        </row>
        <row r="17978">
          <cell r="C17978">
            <v>35</v>
          </cell>
        </row>
        <row r="17979">
          <cell r="C17979">
            <v>35</v>
          </cell>
        </row>
        <row r="17980">
          <cell r="C17980">
            <v>35</v>
          </cell>
        </row>
        <row r="17981">
          <cell r="C17981">
            <v>35</v>
          </cell>
        </row>
        <row r="17982">
          <cell r="C17982">
            <v>35</v>
          </cell>
        </row>
        <row r="17983">
          <cell r="C17983">
            <v>35</v>
          </cell>
        </row>
        <row r="17984">
          <cell r="C17984">
            <v>35</v>
          </cell>
        </row>
        <row r="17985">
          <cell r="C17985">
            <v>35</v>
          </cell>
        </row>
        <row r="17986">
          <cell r="C17986">
            <v>35</v>
          </cell>
        </row>
        <row r="17987">
          <cell r="C17987">
            <v>35</v>
          </cell>
        </row>
        <row r="17988">
          <cell r="C17988">
            <v>35</v>
          </cell>
        </row>
        <row r="17989">
          <cell r="C17989">
            <v>35</v>
          </cell>
        </row>
        <row r="17990">
          <cell r="C17990">
            <v>35</v>
          </cell>
        </row>
        <row r="17991">
          <cell r="C17991">
            <v>35</v>
          </cell>
        </row>
        <row r="17992">
          <cell r="C17992">
            <v>35</v>
          </cell>
        </row>
        <row r="17993">
          <cell r="C17993">
            <v>35</v>
          </cell>
        </row>
        <row r="17994">
          <cell r="C17994">
            <v>35</v>
          </cell>
        </row>
        <row r="17995">
          <cell r="C17995">
            <v>35</v>
          </cell>
        </row>
        <row r="17996">
          <cell r="C17996">
            <v>35</v>
          </cell>
        </row>
        <row r="17997">
          <cell r="C17997">
            <v>35</v>
          </cell>
        </row>
        <row r="17998">
          <cell r="C17998">
            <v>35</v>
          </cell>
        </row>
        <row r="17999">
          <cell r="C17999">
            <v>35</v>
          </cell>
        </row>
        <row r="18000">
          <cell r="C18000">
            <v>35</v>
          </cell>
        </row>
        <row r="18001">
          <cell r="C18001">
            <v>35</v>
          </cell>
        </row>
        <row r="18002">
          <cell r="C18002">
            <v>35</v>
          </cell>
        </row>
        <row r="18003">
          <cell r="C18003">
            <v>35</v>
          </cell>
        </row>
        <row r="18004">
          <cell r="C18004">
            <v>35</v>
          </cell>
        </row>
        <row r="18005">
          <cell r="C18005">
            <v>35</v>
          </cell>
        </row>
        <row r="18006">
          <cell r="C18006">
            <v>35</v>
          </cell>
        </row>
        <row r="18007">
          <cell r="C18007">
            <v>35</v>
          </cell>
        </row>
        <row r="18008">
          <cell r="C18008">
            <v>35</v>
          </cell>
        </row>
        <row r="18009">
          <cell r="C18009">
            <v>35</v>
          </cell>
        </row>
        <row r="18010">
          <cell r="C18010">
            <v>35</v>
          </cell>
        </row>
        <row r="18011">
          <cell r="C18011">
            <v>35</v>
          </cell>
        </row>
        <row r="18012">
          <cell r="C18012">
            <v>35</v>
          </cell>
        </row>
        <row r="18013">
          <cell r="C18013">
            <v>35</v>
          </cell>
        </row>
        <row r="18014">
          <cell r="C18014">
            <v>35</v>
          </cell>
        </row>
        <row r="18015">
          <cell r="C18015">
            <v>35</v>
          </cell>
        </row>
        <row r="18016">
          <cell r="C18016">
            <v>35</v>
          </cell>
        </row>
        <row r="18017">
          <cell r="C18017">
            <v>35</v>
          </cell>
        </row>
        <row r="18018">
          <cell r="C18018">
            <v>35</v>
          </cell>
        </row>
        <row r="18019">
          <cell r="C18019">
            <v>35</v>
          </cell>
        </row>
        <row r="18020">
          <cell r="C18020">
            <v>35</v>
          </cell>
        </row>
        <row r="18021">
          <cell r="C18021">
            <v>35</v>
          </cell>
        </row>
        <row r="18022">
          <cell r="C18022">
            <v>35</v>
          </cell>
        </row>
        <row r="18023">
          <cell r="C18023">
            <v>35</v>
          </cell>
        </row>
        <row r="18024">
          <cell r="C18024">
            <v>35</v>
          </cell>
        </row>
        <row r="18025">
          <cell r="C18025">
            <v>35</v>
          </cell>
        </row>
        <row r="18026">
          <cell r="C18026">
            <v>35</v>
          </cell>
        </row>
        <row r="18027">
          <cell r="C18027">
            <v>35</v>
          </cell>
        </row>
        <row r="18028">
          <cell r="C18028">
            <v>35</v>
          </cell>
        </row>
        <row r="18029">
          <cell r="C18029">
            <v>35</v>
          </cell>
        </row>
        <row r="18030">
          <cell r="C18030">
            <v>35</v>
          </cell>
        </row>
        <row r="18031">
          <cell r="C18031">
            <v>35</v>
          </cell>
        </row>
        <row r="18032">
          <cell r="C18032">
            <v>35</v>
          </cell>
        </row>
        <row r="18033">
          <cell r="C18033">
            <v>35</v>
          </cell>
        </row>
        <row r="18034">
          <cell r="C18034">
            <v>35</v>
          </cell>
        </row>
        <row r="18035">
          <cell r="C18035">
            <v>35</v>
          </cell>
        </row>
        <row r="18036">
          <cell r="C18036">
            <v>35</v>
          </cell>
        </row>
        <row r="18037">
          <cell r="C18037">
            <v>35</v>
          </cell>
        </row>
        <row r="18038">
          <cell r="C18038">
            <v>35</v>
          </cell>
        </row>
        <row r="18039">
          <cell r="C18039">
            <v>35</v>
          </cell>
        </row>
        <row r="18040">
          <cell r="C18040">
            <v>35</v>
          </cell>
        </row>
        <row r="18041">
          <cell r="C18041">
            <v>35</v>
          </cell>
        </row>
        <row r="18042">
          <cell r="C18042">
            <v>35</v>
          </cell>
        </row>
        <row r="18043">
          <cell r="C18043">
            <v>35</v>
          </cell>
        </row>
        <row r="18044">
          <cell r="C18044">
            <v>35</v>
          </cell>
        </row>
        <row r="18045">
          <cell r="C18045">
            <v>35</v>
          </cell>
        </row>
        <row r="18046">
          <cell r="C18046">
            <v>35</v>
          </cell>
        </row>
        <row r="18047">
          <cell r="C18047">
            <v>35</v>
          </cell>
        </row>
        <row r="18048">
          <cell r="C18048">
            <v>35</v>
          </cell>
        </row>
        <row r="18049">
          <cell r="C18049">
            <v>35</v>
          </cell>
        </row>
        <row r="18050">
          <cell r="C18050">
            <v>35</v>
          </cell>
        </row>
        <row r="18051">
          <cell r="C18051">
            <v>35</v>
          </cell>
        </row>
        <row r="18052">
          <cell r="C18052">
            <v>35</v>
          </cell>
        </row>
        <row r="18053">
          <cell r="C18053">
            <v>35</v>
          </cell>
        </row>
        <row r="18054">
          <cell r="C18054">
            <v>35</v>
          </cell>
        </row>
        <row r="18055">
          <cell r="C18055">
            <v>35</v>
          </cell>
        </row>
        <row r="18056">
          <cell r="C18056">
            <v>35</v>
          </cell>
        </row>
        <row r="18057">
          <cell r="C18057">
            <v>35</v>
          </cell>
        </row>
        <row r="18058">
          <cell r="C18058">
            <v>35</v>
          </cell>
        </row>
        <row r="18059">
          <cell r="C18059">
            <v>35</v>
          </cell>
        </row>
        <row r="18060">
          <cell r="C18060">
            <v>35</v>
          </cell>
        </row>
        <row r="18061">
          <cell r="C18061">
            <v>35</v>
          </cell>
        </row>
        <row r="18062">
          <cell r="C18062">
            <v>35</v>
          </cell>
        </row>
        <row r="18063">
          <cell r="C18063">
            <v>35</v>
          </cell>
        </row>
        <row r="18064">
          <cell r="C18064">
            <v>35</v>
          </cell>
        </row>
        <row r="18065">
          <cell r="C18065">
            <v>35</v>
          </cell>
        </row>
        <row r="18066">
          <cell r="C18066">
            <v>35</v>
          </cell>
        </row>
        <row r="18067">
          <cell r="C18067">
            <v>35</v>
          </cell>
        </row>
        <row r="18068">
          <cell r="C18068">
            <v>36</v>
          </cell>
        </row>
        <row r="18069">
          <cell r="C18069">
            <v>36</v>
          </cell>
        </row>
        <row r="18070">
          <cell r="C18070">
            <v>36</v>
          </cell>
        </row>
        <row r="18071">
          <cell r="C18071">
            <v>36</v>
          </cell>
        </row>
        <row r="18072">
          <cell r="C18072">
            <v>36</v>
          </cell>
        </row>
        <row r="18073">
          <cell r="C18073">
            <v>36</v>
          </cell>
        </row>
        <row r="18074">
          <cell r="C18074">
            <v>36</v>
          </cell>
        </row>
        <row r="18075">
          <cell r="C18075">
            <v>36</v>
          </cell>
        </row>
        <row r="18076">
          <cell r="C18076">
            <v>36</v>
          </cell>
        </row>
        <row r="18077">
          <cell r="C18077">
            <v>36</v>
          </cell>
        </row>
        <row r="18078">
          <cell r="C18078">
            <v>36</v>
          </cell>
        </row>
        <row r="18079">
          <cell r="C18079">
            <v>36</v>
          </cell>
        </row>
        <row r="18080">
          <cell r="C18080">
            <v>36</v>
          </cell>
        </row>
        <row r="18081">
          <cell r="C18081">
            <v>36</v>
          </cell>
        </row>
        <row r="18082">
          <cell r="C18082">
            <v>36</v>
          </cell>
        </row>
        <row r="18083">
          <cell r="C18083">
            <v>36</v>
          </cell>
        </row>
        <row r="18084">
          <cell r="C18084">
            <v>36</v>
          </cell>
        </row>
        <row r="18085">
          <cell r="C18085">
            <v>36</v>
          </cell>
        </row>
        <row r="18086">
          <cell r="C18086">
            <v>36</v>
          </cell>
        </row>
        <row r="18087">
          <cell r="C18087">
            <v>36</v>
          </cell>
        </row>
        <row r="18088">
          <cell r="C18088">
            <v>36</v>
          </cell>
        </row>
        <row r="18089">
          <cell r="C18089">
            <v>36</v>
          </cell>
        </row>
        <row r="18090">
          <cell r="C18090">
            <v>36</v>
          </cell>
        </row>
        <row r="18091">
          <cell r="C18091">
            <v>36</v>
          </cell>
        </row>
        <row r="18092">
          <cell r="C18092">
            <v>36</v>
          </cell>
        </row>
        <row r="18093">
          <cell r="C18093">
            <v>36</v>
          </cell>
        </row>
        <row r="18094">
          <cell r="C18094">
            <v>36</v>
          </cell>
        </row>
        <row r="18095">
          <cell r="C18095">
            <v>36</v>
          </cell>
        </row>
        <row r="18096">
          <cell r="C18096">
            <v>36</v>
          </cell>
        </row>
        <row r="18097">
          <cell r="C18097">
            <v>36</v>
          </cell>
        </row>
        <row r="18098">
          <cell r="C18098">
            <v>36</v>
          </cell>
        </row>
        <row r="18099">
          <cell r="C18099">
            <v>36</v>
          </cell>
        </row>
        <row r="18100">
          <cell r="C18100">
            <v>36</v>
          </cell>
        </row>
        <row r="18101">
          <cell r="C18101">
            <v>36</v>
          </cell>
        </row>
        <row r="18102">
          <cell r="C18102">
            <v>36</v>
          </cell>
        </row>
        <row r="18103">
          <cell r="C18103">
            <v>36</v>
          </cell>
        </row>
        <row r="18104">
          <cell r="C18104">
            <v>36</v>
          </cell>
        </row>
        <row r="18105">
          <cell r="C18105">
            <v>36</v>
          </cell>
        </row>
        <row r="18106">
          <cell r="C18106">
            <v>36</v>
          </cell>
        </row>
        <row r="18107">
          <cell r="C18107">
            <v>36</v>
          </cell>
        </row>
        <row r="18108">
          <cell r="C18108">
            <v>36</v>
          </cell>
        </row>
        <row r="18109">
          <cell r="C18109">
            <v>36</v>
          </cell>
        </row>
        <row r="18110">
          <cell r="C18110">
            <v>36</v>
          </cell>
        </row>
        <row r="18111">
          <cell r="C18111">
            <v>36</v>
          </cell>
        </row>
        <row r="18112">
          <cell r="C18112">
            <v>36</v>
          </cell>
        </row>
        <row r="18113">
          <cell r="C18113">
            <v>36</v>
          </cell>
        </row>
        <row r="18114">
          <cell r="C18114">
            <v>36</v>
          </cell>
        </row>
        <row r="18115">
          <cell r="C18115">
            <v>36</v>
          </cell>
        </row>
        <row r="18116">
          <cell r="C18116">
            <v>36</v>
          </cell>
        </row>
        <row r="18117">
          <cell r="C18117">
            <v>36</v>
          </cell>
        </row>
        <row r="18118">
          <cell r="C18118">
            <v>36</v>
          </cell>
        </row>
        <row r="18119">
          <cell r="C18119">
            <v>36</v>
          </cell>
        </row>
        <row r="18120">
          <cell r="C18120">
            <v>36</v>
          </cell>
        </row>
        <row r="18121">
          <cell r="C18121">
            <v>36</v>
          </cell>
        </row>
        <row r="18122">
          <cell r="C18122">
            <v>36</v>
          </cell>
        </row>
        <row r="18123">
          <cell r="C18123">
            <v>36</v>
          </cell>
        </row>
        <row r="18124">
          <cell r="C18124">
            <v>36</v>
          </cell>
        </row>
        <row r="18125">
          <cell r="C18125">
            <v>36</v>
          </cell>
        </row>
        <row r="18126">
          <cell r="C18126">
            <v>36</v>
          </cell>
        </row>
        <row r="18127">
          <cell r="C18127">
            <v>36</v>
          </cell>
        </row>
        <row r="18128">
          <cell r="C18128">
            <v>36</v>
          </cell>
        </row>
        <row r="18129">
          <cell r="C18129">
            <v>36</v>
          </cell>
        </row>
        <row r="18130">
          <cell r="C18130">
            <v>36</v>
          </cell>
        </row>
        <row r="18131">
          <cell r="C18131">
            <v>36</v>
          </cell>
        </row>
        <row r="18132">
          <cell r="C18132">
            <v>36</v>
          </cell>
        </row>
        <row r="18133">
          <cell r="C18133">
            <v>36</v>
          </cell>
        </row>
        <row r="18134">
          <cell r="C18134">
            <v>36</v>
          </cell>
        </row>
        <row r="18135">
          <cell r="C18135">
            <v>36</v>
          </cell>
        </row>
        <row r="18136">
          <cell r="C18136">
            <v>36</v>
          </cell>
        </row>
        <row r="18137">
          <cell r="C18137">
            <v>36</v>
          </cell>
        </row>
        <row r="18138">
          <cell r="C18138">
            <v>36</v>
          </cell>
        </row>
        <row r="18139">
          <cell r="C18139">
            <v>36</v>
          </cell>
        </row>
        <row r="18140">
          <cell r="C18140">
            <v>36</v>
          </cell>
        </row>
        <row r="18141">
          <cell r="C18141">
            <v>36</v>
          </cell>
        </row>
        <row r="18142">
          <cell r="C18142">
            <v>36</v>
          </cell>
        </row>
        <row r="18143">
          <cell r="C18143">
            <v>36</v>
          </cell>
        </row>
        <row r="18144">
          <cell r="C18144">
            <v>36</v>
          </cell>
        </row>
        <row r="18145">
          <cell r="C18145">
            <v>36</v>
          </cell>
        </row>
        <row r="18146">
          <cell r="C18146">
            <v>36</v>
          </cell>
        </row>
        <row r="18147">
          <cell r="C18147">
            <v>36</v>
          </cell>
        </row>
        <row r="18148">
          <cell r="C18148">
            <v>36</v>
          </cell>
        </row>
        <row r="18149">
          <cell r="C18149">
            <v>36</v>
          </cell>
        </row>
        <row r="18150">
          <cell r="C18150">
            <v>36</v>
          </cell>
        </row>
        <row r="18151">
          <cell r="C18151">
            <v>36</v>
          </cell>
        </row>
        <row r="18152">
          <cell r="C18152">
            <v>36</v>
          </cell>
        </row>
        <row r="18153">
          <cell r="C18153">
            <v>36</v>
          </cell>
        </row>
        <row r="18154">
          <cell r="C18154">
            <v>36</v>
          </cell>
        </row>
        <row r="18155">
          <cell r="C18155">
            <v>36</v>
          </cell>
        </row>
        <row r="18156">
          <cell r="C18156">
            <v>36</v>
          </cell>
        </row>
        <row r="18157">
          <cell r="C18157">
            <v>36</v>
          </cell>
        </row>
        <row r="18158">
          <cell r="C18158">
            <v>36</v>
          </cell>
        </row>
        <row r="18159">
          <cell r="C18159">
            <v>36</v>
          </cell>
        </row>
        <row r="18160">
          <cell r="C18160">
            <v>36</v>
          </cell>
        </row>
        <row r="18161">
          <cell r="C18161">
            <v>36</v>
          </cell>
        </row>
        <row r="18162">
          <cell r="C18162">
            <v>36</v>
          </cell>
        </row>
        <row r="18163">
          <cell r="C18163">
            <v>36</v>
          </cell>
        </row>
        <row r="18164">
          <cell r="C18164">
            <v>36</v>
          </cell>
        </row>
        <row r="18165">
          <cell r="C18165">
            <v>36</v>
          </cell>
        </row>
        <row r="18166">
          <cell r="C18166">
            <v>36</v>
          </cell>
        </row>
        <row r="18167">
          <cell r="C18167">
            <v>36</v>
          </cell>
        </row>
        <row r="18168">
          <cell r="C18168">
            <v>36</v>
          </cell>
        </row>
        <row r="18169">
          <cell r="C18169">
            <v>36</v>
          </cell>
        </row>
        <row r="18170">
          <cell r="C18170">
            <v>36</v>
          </cell>
        </row>
        <row r="18171">
          <cell r="C18171">
            <v>36</v>
          </cell>
        </row>
        <row r="18172">
          <cell r="C18172">
            <v>36</v>
          </cell>
        </row>
        <row r="18173">
          <cell r="C18173">
            <v>36</v>
          </cell>
        </row>
        <row r="18174">
          <cell r="C18174">
            <v>36</v>
          </cell>
        </row>
        <row r="18175">
          <cell r="C18175">
            <v>36</v>
          </cell>
        </row>
        <row r="18176">
          <cell r="C18176">
            <v>36</v>
          </cell>
        </row>
        <row r="18177">
          <cell r="C18177">
            <v>36</v>
          </cell>
        </row>
        <row r="18178">
          <cell r="C18178">
            <v>36</v>
          </cell>
        </row>
        <row r="18179">
          <cell r="C18179">
            <v>36</v>
          </cell>
        </row>
        <row r="18180">
          <cell r="C18180">
            <v>36</v>
          </cell>
        </row>
        <row r="18181">
          <cell r="C18181">
            <v>36</v>
          </cell>
        </row>
        <row r="18182">
          <cell r="C18182">
            <v>36</v>
          </cell>
        </row>
        <row r="18183">
          <cell r="C18183">
            <v>36</v>
          </cell>
        </row>
        <row r="18184">
          <cell r="C18184">
            <v>36</v>
          </cell>
        </row>
        <row r="18185">
          <cell r="C18185">
            <v>36</v>
          </cell>
        </row>
        <row r="18186">
          <cell r="C18186">
            <v>36</v>
          </cell>
        </row>
        <row r="18187">
          <cell r="C18187">
            <v>36</v>
          </cell>
        </row>
        <row r="18188">
          <cell r="C18188">
            <v>36</v>
          </cell>
        </row>
        <row r="18189">
          <cell r="C18189">
            <v>36</v>
          </cell>
        </row>
        <row r="18190">
          <cell r="C18190">
            <v>36</v>
          </cell>
        </row>
        <row r="18191">
          <cell r="C18191">
            <v>36</v>
          </cell>
        </row>
        <row r="18192">
          <cell r="C18192">
            <v>36</v>
          </cell>
        </row>
        <row r="18193">
          <cell r="C18193">
            <v>36</v>
          </cell>
        </row>
        <row r="18194">
          <cell r="C18194">
            <v>36</v>
          </cell>
        </row>
        <row r="18195">
          <cell r="C18195">
            <v>36</v>
          </cell>
        </row>
        <row r="18196">
          <cell r="C18196">
            <v>36</v>
          </cell>
        </row>
        <row r="18197">
          <cell r="C18197">
            <v>36</v>
          </cell>
        </row>
        <row r="18198">
          <cell r="C18198">
            <v>36</v>
          </cell>
        </row>
        <row r="18199">
          <cell r="C18199">
            <v>36</v>
          </cell>
        </row>
        <row r="18200">
          <cell r="C18200">
            <v>36</v>
          </cell>
        </row>
        <row r="18201">
          <cell r="C18201">
            <v>36</v>
          </cell>
        </row>
        <row r="18202">
          <cell r="C18202">
            <v>36</v>
          </cell>
        </row>
        <row r="18203">
          <cell r="C18203">
            <v>36</v>
          </cell>
        </row>
        <row r="18204">
          <cell r="C18204">
            <v>36</v>
          </cell>
        </row>
        <row r="18205">
          <cell r="C18205">
            <v>36</v>
          </cell>
        </row>
        <row r="18206">
          <cell r="C18206">
            <v>36</v>
          </cell>
        </row>
        <row r="18207">
          <cell r="C18207">
            <v>36</v>
          </cell>
        </row>
        <row r="18208">
          <cell r="C18208">
            <v>36</v>
          </cell>
        </row>
        <row r="18209">
          <cell r="C18209">
            <v>36</v>
          </cell>
        </row>
        <row r="18210">
          <cell r="C18210">
            <v>36</v>
          </cell>
        </row>
        <row r="18211">
          <cell r="C18211">
            <v>36</v>
          </cell>
        </row>
        <row r="18212">
          <cell r="C18212">
            <v>36</v>
          </cell>
        </row>
        <row r="18213">
          <cell r="C18213">
            <v>36</v>
          </cell>
        </row>
        <row r="18214">
          <cell r="C18214">
            <v>36</v>
          </cell>
        </row>
        <row r="18215">
          <cell r="C18215">
            <v>36</v>
          </cell>
        </row>
        <row r="18216">
          <cell r="C18216">
            <v>36</v>
          </cell>
        </row>
        <row r="18217">
          <cell r="C18217">
            <v>36</v>
          </cell>
        </row>
        <row r="18218">
          <cell r="C18218">
            <v>36</v>
          </cell>
        </row>
        <row r="18219">
          <cell r="C18219">
            <v>36</v>
          </cell>
        </row>
        <row r="18220">
          <cell r="C18220">
            <v>36</v>
          </cell>
        </row>
        <row r="18221">
          <cell r="C18221">
            <v>36</v>
          </cell>
        </row>
        <row r="18222">
          <cell r="C18222">
            <v>36</v>
          </cell>
        </row>
        <row r="18223">
          <cell r="C18223">
            <v>36</v>
          </cell>
        </row>
        <row r="18224">
          <cell r="C18224">
            <v>36</v>
          </cell>
        </row>
        <row r="18225">
          <cell r="C18225">
            <v>36</v>
          </cell>
        </row>
        <row r="18226">
          <cell r="C18226">
            <v>36</v>
          </cell>
        </row>
        <row r="18227">
          <cell r="C18227">
            <v>36</v>
          </cell>
        </row>
        <row r="18228">
          <cell r="C18228">
            <v>36</v>
          </cell>
        </row>
        <row r="18229">
          <cell r="C18229">
            <v>36</v>
          </cell>
        </row>
        <row r="18230">
          <cell r="C18230">
            <v>36</v>
          </cell>
        </row>
        <row r="18231">
          <cell r="C18231">
            <v>36</v>
          </cell>
        </row>
        <row r="18232">
          <cell r="C18232">
            <v>36</v>
          </cell>
        </row>
        <row r="18233">
          <cell r="C18233">
            <v>36</v>
          </cell>
        </row>
        <row r="18234">
          <cell r="C18234">
            <v>36</v>
          </cell>
        </row>
        <row r="18235">
          <cell r="C18235">
            <v>36</v>
          </cell>
        </row>
        <row r="18236">
          <cell r="C18236">
            <v>36</v>
          </cell>
        </row>
        <row r="18237">
          <cell r="C18237">
            <v>36</v>
          </cell>
        </row>
        <row r="18238">
          <cell r="C18238">
            <v>36</v>
          </cell>
        </row>
        <row r="18239">
          <cell r="C18239">
            <v>36</v>
          </cell>
        </row>
        <row r="18240">
          <cell r="C18240">
            <v>36</v>
          </cell>
        </row>
        <row r="18241">
          <cell r="C18241">
            <v>36</v>
          </cell>
        </row>
        <row r="18242">
          <cell r="C18242">
            <v>36</v>
          </cell>
        </row>
        <row r="18243">
          <cell r="C18243">
            <v>36</v>
          </cell>
        </row>
        <row r="18244">
          <cell r="C18244">
            <v>36</v>
          </cell>
        </row>
        <row r="18245">
          <cell r="C18245">
            <v>36</v>
          </cell>
        </row>
        <row r="18246">
          <cell r="C18246">
            <v>36</v>
          </cell>
        </row>
        <row r="18247">
          <cell r="C18247">
            <v>36</v>
          </cell>
        </row>
        <row r="18248">
          <cell r="C18248">
            <v>36</v>
          </cell>
        </row>
        <row r="18249">
          <cell r="C18249">
            <v>36</v>
          </cell>
        </row>
        <row r="18250">
          <cell r="C18250">
            <v>36</v>
          </cell>
        </row>
        <row r="18251">
          <cell r="C18251">
            <v>36</v>
          </cell>
        </row>
        <row r="18252">
          <cell r="C18252">
            <v>36</v>
          </cell>
        </row>
        <row r="18253">
          <cell r="C18253">
            <v>36</v>
          </cell>
        </row>
        <row r="18254">
          <cell r="C18254">
            <v>36</v>
          </cell>
        </row>
        <row r="18255">
          <cell r="C18255">
            <v>36</v>
          </cell>
        </row>
        <row r="18256">
          <cell r="C18256">
            <v>36</v>
          </cell>
        </row>
        <row r="18257">
          <cell r="C18257">
            <v>36</v>
          </cell>
        </row>
        <row r="18258">
          <cell r="C18258">
            <v>36</v>
          </cell>
        </row>
        <row r="18259">
          <cell r="C18259">
            <v>36</v>
          </cell>
        </row>
        <row r="18260">
          <cell r="C18260">
            <v>36</v>
          </cell>
        </row>
        <row r="18261">
          <cell r="C18261">
            <v>36</v>
          </cell>
        </row>
        <row r="18262">
          <cell r="C18262">
            <v>36</v>
          </cell>
        </row>
        <row r="18263">
          <cell r="C18263">
            <v>36</v>
          </cell>
        </row>
        <row r="18264">
          <cell r="C18264">
            <v>36</v>
          </cell>
        </row>
        <row r="18265">
          <cell r="C18265">
            <v>36</v>
          </cell>
        </row>
        <row r="18266">
          <cell r="C18266">
            <v>36</v>
          </cell>
        </row>
        <row r="18267">
          <cell r="C18267">
            <v>36</v>
          </cell>
        </row>
        <row r="18268">
          <cell r="C18268">
            <v>36</v>
          </cell>
        </row>
        <row r="18269">
          <cell r="C18269">
            <v>36</v>
          </cell>
        </row>
        <row r="18270">
          <cell r="C18270">
            <v>36</v>
          </cell>
        </row>
        <row r="18271">
          <cell r="C18271">
            <v>36</v>
          </cell>
        </row>
        <row r="18272">
          <cell r="C18272">
            <v>36</v>
          </cell>
        </row>
        <row r="18273">
          <cell r="C18273">
            <v>36</v>
          </cell>
        </row>
        <row r="18274">
          <cell r="C18274">
            <v>36</v>
          </cell>
        </row>
        <row r="18275">
          <cell r="C18275">
            <v>36</v>
          </cell>
        </row>
        <row r="18276">
          <cell r="C18276">
            <v>36</v>
          </cell>
        </row>
        <row r="18277">
          <cell r="C18277">
            <v>36</v>
          </cell>
        </row>
        <row r="18278">
          <cell r="C18278">
            <v>36</v>
          </cell>
        </row>
        <row r="18279">
          <cell r="C18279">
            <v>36</v>
          </cell>
        </row>
        <row r="18280">
          <cell r="C18280">
            <v>36</v>
          </cell>
        </row>
        <row r="18281">
          <cell r="C18281">
            <v>36</v>
          </cell>
        </row>
        <row r="18282">
          <cell r="C18282">
            <v>36</v>
          </cell>
        </row>
        <row r="18283">
          <cell r="C18283">
            <v>36</v>
          </cell>
        </row>
        <row r="18284">
          <cell r="C18284">
            <v>36</v>
          </cell>
        </row>
        <row r="18285">
          <cell r="C18285">
            <v>36</v>
          </cell>
        </row>
        <row r="18286">
          <cell r="C18286">
            <v>36</v>
          </cell>
        </row>
        <row r="18287">
          <cell r="C18287">
            <v>36</v>
          </cell>
        </row>
        <row r="18288">
          <cell r="C18288">
            <v>36</v>
          </cell>
        </row>
        <row r="18289">
          <cell r="C18289">
            <v>36</v>
          </cell>
        </row>
        <row r="18290">
          <cell r="C18290">
            <v>36</v>
          </cell>
        </row>
        <row r="18291">
          <cell r="C18291">
            <v>36</v>
          </cell>
        </row>
        <row r="18292">
          <cell r="C18292">
            <v>36</v>
          </cell>
        </row>
        <row r="18293">
          <cell r="C18293">
            <v>36</v>
          </cell>
        </row>
        <row r="18294">
          <cell r="C18294">
            <v>36</v>
          </cell>
        </row>
        <row r="18295">
          <cell r="C18295">
            <v>36</v>
          </cell>
        </row>
        <row r="18296">
          <cell r="C18296">
            <v>36</v>
          </cell>
        </row>
        <row r="18297">
          <cell r="C18297">
            <v>36</v>
          </cell>
        </row>
        <row r="18298">
          <cell r="C18298">
            <v>36</v>
          </cell>
        </row>
        <row r="18299">
          <cell r="C18299">
            <v>36</v>
          </cell>
        </row>
        <row r="18300">
          <cell r="C18300">
            <v>36</v>
          </cell>
        </row>
        <row r="18301">
          <cell r="C18301">
            <v>36</v>
          </cell>
        </row>
        <row r="18302">
          <cell r="C18302">
            <v>36</v>
          </cell>
        </row>
        <row r="18303">
          <cell r="C18303">
            <v>36</v>
          </cell>
        </row>
        <row r="18304">
          <cell r="C18304">
            <v>36</v>
          </cell>
        </row>
        <row r="18305">
          <cell r="C18305">
            <v>36</v>
          </cell>
        </row>
        <row r="18306">
          <cell r="C18306">
            <v>36</v>
          </cell>
        </row>
        <row r="18307">
          <cell r="C18307">
            <v>36</v>
          </cell>
        </row>
        <row r="18308">
          <cell r="C18308">
            <v>36</v>
          </cell>
        </row>
        <row r="18309">
          <cell r="C18309">
            <v>36</v>
          </cell>
        </row>
        <row r="18310">
          <cell r="C18310">
            <v>36</v>
          </cell>
        </row>
        <row r="18311">
          <cell r="C18311">
            <v>36</v>
          </cell>
        </row>
        <row r="18312">
          <cell r="C18312">
            <v>36</v>
          </cell>
        </row>
        <row r="18313">
          <cell r="C18313">
            <v>36</v>
          </cell>
        </row>
        <row r="18314">
          <cell r="C18314">
            <v>36</v>
          </cell>
        </row>
        <row r="18315">
          <cell r="C18315">
            <v>36</v>
          </cell>
        </row>
        <row r="18316">
          <cell r="C18316">
            <v>36</v>
          </cell>
        </row>
        <row r="18317">
          <cell r="C18317">
            <v>36</v>
          </cell>
        </row>
        <row r="18318">
          <cell r="C18318">
            <v>36</v>
          </cell>
        </row>
        <row r="18319">
          <cell r="C18319">
            <v>36</v>
          </cell>
        </row>
        <row r="18320">
          <cell r="C18320">
            <v>36</v>
          </cell>
        </row>
        <row r="18321">
          <cell r="C18321">
            <v>36</v>
          </cell>
        </row>
        <row r="18322">
          <cell r="C18322">
            <v>36</v>
          </cell>
        </row>
        <row r="18323">
          <cell r="C18323">
            <v>36</v>
          </cell>
        </row>
        <row r="18324">
          <cell r="C18324">
            <v>36</v>
          </cell>
        </row>
        <row r="18325">
          <cell r="C18325">
            <v>36</v>
          </cell>
        </row>
        <row r="18326">
          <cell r="C18326">
            <v>36</v>
          </cell>
        </row>
        <row r="18327">
          <cell r="C18327">
            <v>36</v>
          </cell>
        </row>
        <row r="18328">
          <cell r="C18328">
            <v>36</v>
          </cell>
        </row>
        <row r="18329">
          <cell r="C18329">
            <v>36</v>
          </cell>
        </row>
        <row r="18330">
          <cell r="C18330">
            <v>36</v>
          </cell>
        </row>
        <row r="18331">
          <cell r="C18331">
            <v>36</v>
          </cell>
        </row>
        <row r="18332">
          <cell r="C18332">
            <v>36</v>
          </cell>
        </row>
        <row r="18333">
          <cell r="C18333">
            <v>36</v>
          </cell>
        </row>
        <row r="18334">
          <cell r="C18334">
            <v>36</v>
          </cell>
        </row>
        <row r="18335">
          <cell r="C18335">
            <v>36</v>
          </cell>
        </row>
        <row r="18336">
          <cell r="C18336">
            <v>36</v>
          </cell>
        </row>
        <row r="18337">
          <cell r="C18337">
            <v>36</v>
          </cell>
        </row>
        <row r="18338">
          <cell r="C18338">
            <v>36</v>
          </cell>
        </row>
        <row r="18339">
          <cell r="C18339">
            <v>36</v>
          </cell>
        </row>
        <row r="18340">
          <cell r="C18340">
            <v>36</v>
          </cell>
        </row>
        <row r="18341">
          <cell r="C18341">
            <v>36</v>
          </cell>
        </row>
        <row r="18342">
          <cell r="C18342">
            <v>36</v>
          </cell>
        </row>
        <row r="18343">
          <cell r="C18343">
            <v>36</v>
          </cell>
        </row>
        <row r="18344">
          <cell r="C18344">
            <v>36</v>
          </cell>
        </row>
        <row r="18345">
          <cell r="C18345">
            <v>36</v>
          </cell>
        </row>
        <row r="18346">
          <cell r="C18346">
            <v>36</v>
          </cell>
        </row>
        <row r="18347">
          <cell r="C18347">
            <v>36</v>
          </cell>
        </row>
        <row r="18348">
          <cell r="C18348">
            <v>36</v>
          </cell>
        </row>
        <row r="18349">
          <cell r="C18349">
            <v>36</v>
          </cell>
        </row>
        <row r="18350">
          <cell r="C18350">
            <v>36</v>
          </cell>
        </row>
        <row r="18351">
          <cell r="C18351">
            <v>36</v>
          </cell>
        </row>
        <row r="18352">
          <cell r="C18352">
            <v>36</v>
          </cell>
        </row>
        <row r="18353">
          <cell r="C18353">
            <v>36</v>
          </cell>
        </row>
        <row r="18354">
          <cell r="C18354">
            <v>36</v>
          </cell>
        </row>
        <row r="18355">
          <cell r="C18355">
            <v>36</v>
          </cell>
        </row>
        <row r="18356">
          <cell r="C18356">
            <v>36</v>
          </cell>
        </row>
        <row r="18357">
          <cell r="C18357">
            <v>36</v>
          </cell>
        </row>
        <row r="18358">
          <cell r="C18358">
            <v>36</v>
          </cell>
        </row>
        <row r="18359">
          <cell r="C18359">
            <v>36</v>
          </cell>
        </row>
        <row r="18360">
          <cell r="C18360">
            <v>36</v>
          </cell>
        </row>
        <row r="18361">
          <cell r="C18361">
            <v>36</v>
          </cell>
        </row>
        <row r="18362">
          <cell r="C18362">
            <v>36</v>
          </cell>
        </row>
        <row r="18363">
          <cell r="C18363">
            <v>36</v>
          </cell>
        </row>
        <row r="18364">
          <cell r="C18364">
            <v>36</v>
          </cell>
        </row>
        <row r="18365">
          <cell r="C18365">
            <v>36</v>
          </cell>
        </row>
        <row r="18366">
          <cell r="C18366">
            <v>36</v>
          </cell>
        </row>
        <row r="18367">
          <cell r="C18367">
            <v>36</v>
          </cell>
        </row>
        <row r="18368">
          <cell r="C18368">
            <v>36</v>
          </cell>
        </row>
        <row r="18369">
          <cell r="C18369">
            <v>36</v>
          </cell>
        </row>
        <row r="18370">
          <cell r="C18370">
            <v>36</v>
          </cell>
        </row>
        <row r="18371">
          <cell r="C18371">
            <v>36</v>
          </cell>
        </row>
        <row r="18372">
          <cell r="C18372">
            <v>36</v>
          </cell>
        </row>
        <row r="18373">
          <cell r="C18373">
            <v>36</v>
          </cell>
        </row>
        <row r="18374">
          <cell r="C18374">
            <v>36</v>
          </cell>
        </row>
        <row r="18375">
          <cell r="C18375">
            <v>36</v>
          </cell>
        </row>
        <row r="18376">
          <cell r="C18376">
            <v>36</v>
          </cell>
        </row>
        <row r="18377">
          <cell r="C18377">
            <v>36</v>
          </cell>
        </row>
        <row r="18378">
          <cell r="C18378">
            <v>36</v>
          </cell>
        </row>
        <row r="18379">
          <cell r="C18379">
            <v>36</v>
          </cell>
        </row>
        <row r="18380">
          <cell r="C18380">
            <v>36</v>
          </cell>
        </row>
        <row r="18381">
          <cell r="C18381">
            <v>36</v>
          </cell>
        </row>
        <row r="18382">
          <cell r="C18382">
            <v>36</v>
          </cell>
        </row>
        <row r="18383">
          <cell r="C18383">
            <v>36</v>
          </cell>
        </row>
        <row r="18384">
          <cell r="C18384">
            <v>36</v>
          </cell>
        </row>
        <row r="18385">
          <cell r="C18385">
            <v>36</v>
          </cell>
        </row>
        <row r="18386">
          <cell r="C18386">
            <v>36</v>
          </cell>
        </row>
        <row r="18387">
          <cell r="C18387">
            <v>36</v>
          </cell>
        </row>
        <row r="18388">
          <cell r="C18388">
            <v>36</v>
          </cell>
        </row>
        <row r="18389">
          <cell r="C18389">
            <v>36</v>
          </cell>
        </row>
        <row r="18390">
          <cell r="C18390">
            <v>36</v>
          </cell>
        </row>
        <row r="18391">
          <cell r="C18391">
            <v>36</v>
          </cell>
        </row>
        <row r="18392">
          <cell r="C18392">
            <v>36</v>
          </cell>
        </row>
        <row r="18393">
          <cell r="C18393">
            <v>36</v>
          </cell>
        </row>
        <row r="18394">
          <cell r="C18394">
            <v>36</v>
          </cell>
        </row>
        <row r="18395">
          <cell r="C18395">
            <v>36</v>
          </cell>
        </row>
        <row r="18396">
          <cell r="C18396">
            <v>36</v>
          </cell>
        </row>
        <row r="18397">
          <cell r="C18397">
            <v>36</v>
          </cell>
        </row>
        <row r="18398">
          <cell r="C18398">
            <v>36</v>
          </cell>
        </row>
        <row r="18399">
          <cell r="C18399">
            <v>36</v>
          </cell>
        </row>
        <row r="18400">
          <cell r="C18400">
            <v>36</v>
          </cell>
        </row>
        <row r="18401">
          <cell r="C18401">
            <v>36</v>
          </cell>
        </row>
        <row r="18402">
          <cell r="C18402">
            <v>36</v>
          </cell>
        </row>
        <row r="18403">
          <cell r="C18403">
            <v>36</v>
          </cell>
        </row>
        <row r="18404">
          <cell r="C18404">
            <v>36</v>
          </cell>
        </row>
        <row r="18405">
          <cell r="C18405">
            <v>36</v>
          </cell>
        </row>
        <row r="18406">
          <cell r="C18406">
            <v>36</v>
          </cell>
        </row>
        <row r="18407">
          <cell r="C18407">
            <v>36</v>
          </cell>
        </row>
        <row r="18408">
          <cell r="C18408">
            <v>36</v>
          </cell>
        </row>
        <row r="18409">
          <cell r="C18409">
            <v>36</v>
          </cell>
        </row>
        <row r="18410">
          <cell r="C18410">
            <v>36</v>
          </cell>
        </row>
        <row r="18411">
          <cell r="C18411">
            <v>36</v>
          </cell>
        </row>
        <row r="18412">
          <cell r="C18412">
            <v>36</v>
          </cell>
        </row>
        <row r="18413">
          <cell r="C18413">
            <v>36</v>
          </cell>
        </row>
        <row r="18414">
          <cell r="C18414">
            <v>36</v>
          </cell>
        </row>
        <row r="18415">
          <cell r="C18415">
            <v>36</v>
          </cell>
        </row>
        <row r="18416">
          <cell r="C18416">
            <v>36</v>
          </cell>
        </row>
        <row r="18417">
          <cell r="C18417">
            <v>36</v>
          </cell>
        </row>
        <row r="18418">
          <cell r="C18418">
            <v>36</v>
          </cell>
        </row>
        <row r="18419">
          <cell r="C18419">
            <v>36</v>
          </cell>
        </row>
        <row r="18420">
          <cell r="C18420">
            <v>36</v>
          </cell>
        </row>
        <row r="18421">
          <cell r="C18421">
            <v>36</v>
          </cell>
        </row>
        <row r="18422">
          <cell r="C18422">
            <v>36</v>
          </cell>
        </row>
        <row r="18423">
          <cell r="C18423">
            <v>36</v>
          </cell>
        </row>
        <row r="18424">
          <cell r="C18424">
            <v>36</v>
          </cell>
        </row>
        <row r="18425">
          <cell r="C18425">
            <v>36</v>
          </cell>
        </row>
        <row r="18426">
          <cell r="C18426">
            <v>36</v>
          </cell>
        </row>
        <row r="18427">
          <cell r="C18427">
            <v>36</v>
          </cell>
        </row>
        <row r="18428">
          <cell r="C18428">
            <v>36</v>
          </cell>
        </row>
        <row r="18429">
          <cell r="C18429">
            <v>36</v>
          </cell>
        </row>
        <row r="18430">
          <cell r="C18430">
            <v>36</v>
          </cell>
        </row>
        <row r="18431">
          <cell r="C18431">
            <v>36</v>
          </cell>
        </row>
        <row r="18432">
          <cell r="C18432">
            <v>36</v>
          </cell>
        </row>
        <row r="18433">
          <cell r="C18433">
            <v>36</v>
          </cell>
        </row>
        <row r="18434">
          <cell r="C18434">
            <v>36</v>
          </cell>
        </row>
        <row r="18435">
          <cell r="C18435">
            <v>36</v>
          </cell>
        </row>
        <row r="18436">
          <cell r="C18436">
            <v>36</v>
          </cell>
        </row>
        <row r="18437">
          <cell r="C18437">
            <v>36</v>
          </cell>
        </row>
        <row r="18438">
          <cell r="C18438">
            <v>36</v>
          </cell>
        </row>
        <row r="18439">
          <cell r="C18439">
            <v>36</v>
          </cell>
        </row>
        <row r="18440">
          <cell r="C18440">
            <v>36</v>
          </cell>
        </row>
        <row r="18441">
          <cell r="C18441">
            <v>36</v>
          </cell>
        </row>
        <row r="18442">
          <cell r="C18442">
            <v>36</v>
          </cell>
        </row>
        <row r="18443">
          <cell r="C18443">
            <v>36</v>
          </cell>
        </row>
        <row r="18444">
          <cell r="C18444">
            <v>36</v>
          </cell>
        </row>
        <row r="18445">
          <cell r="C18445">
            <v>36</v>
          </cell>
        </row>
        <row r="18446">
          <cell r="C18446">
            <v>36</v>
          </cell>
        </row>
        <row r="18447">
          <cell r="C18447">
            <v>36</v>
          </cell>
        </row>
        <row r="18448">
          <cell r="C18448">
            <v>36</v>
          </cell>
        </row>
        <row r="18449">
          <cell r="C18449">
            <v>36</v>
          </cell>
        </row>
        <row r="18450">
          <cell r="C18450">
            <v>36</v>
          </cell>
        </row>
        <row r="18451">
          <cell r="C18451">
            <v>36</v>
          </cell>
        </row>
        <row r="18452">
          <cell r="C18452">
            <v>36</v>
          </cell>
        </row>
        <row r="18453">
          <cell r="C18453">
            <v>36</v>
          </cell>
        </row>
        <row r="18454">
          <cell r="C18454">
            <v>36</v>
          </cell>
        </row>
        <row r="18455">
          <cell r="C18455">
            <v>36</v>
          </cell>
        </row>
        <row r="18456">
          <cell r="C18456">
            <v>36</v>
          </cell>
        </row>
        <row r="18457">
          <cell r="C18457">
            <v>36</v>
          </cell>
        </row>
        <row r="18458">
          <cell r="C18458">
            <v>36</v>
          </cell>
        </row>
        <row r="18459">
          <cell r="C18459">
            <v>36</v>
          </cell>
        </row>
        <row r="18460">
          <cell r="C18460">
            <v>36</v>
          </cell>
        </row>
        <row r="18461">
          <cell r="C18461">
            <v>36</v>
          </cell>
        </row>
        <row r="18462">
          <cell r="C18462">
            <v>36</v>
          </cell>
        </row>
        <row r="18463">
          <cell r="C18463">
            <v>36</v>
          </cell>
        </row>
        <row r="18464">
          <cell r="C18464">
            <v>36</v>
          </cell>
        </row>
        <row r="18465">
          <cell r="C18465">
            <v>36</v>
          </cell>
        </row>
        <row r="18466">
          <cell r="C18466">
            <v>36</v>
          </cell>
        </row>
        <row r="18467">
          <cell r="C18467">
            <v>36</v>
          </cell>
        </row>
        <row r="18468">
          <cell r="C18468">
            <v>36</v>
          </cell>
        </row>
        <row r="18469">
          <cell r="C18469">
            <v>36</v>
          </cell>
        </row>
        <row r="18470">
          <cell r="C18470">
            <v>36</v>
          </cell>
        </row>
        <row r="18471">
          <cell r="C18471">
            <v>36</v>
          </cell>
        </row>
        <row r="18472">
          <cell r="C18472">
            <v>36</v>
          </cell>
        </row>
        <row r="18473">
          <cell r="C18473">
            <v>36</v>
          </cell>
        </row>
        <row r="18474">
          <cell r="C18474">
            <v>36</v>
          </cell>
        </row>
        <row r="18475">
          <cell r="C18475">
            <v>36</v>
          </cell>
        </row>
        <row r="18476">
          <cell r="C18476">
            <v>36</v>
          </cell>
        </row>
        <row r="18477">
          <cell r="C18477">
            <v>36</v>
          </cell>
        </row>
        <row r="18478">
          <cell r="C18478">
            <v>36</v>
          </cell>
        </row>
        <row r="18479">
          <cell r="C18479">
            <v>36</v>
          </cell>
        </row>
        <row r="18480">
          <cell r="C18480">
            <v>36</v>
          </cell>
        </row>
        <row r="18481">
          <cell r="C18481">
            <v>36</v>
          </cell>
        </row>
        <row r="18482">
          <cell r="C18482">
            <v>36</v>
          </cell>
        </row>
        <row r="18483">
          <cell r="C18483">
            <v>36</v>
          </cell>
        </row>
        <row r="18484">
          <cell r="C18484">
            <v>36</v>
          </cell>
        </row>
        <row r="18485">
          <cell r="C18485">
            <v>36</v>
          </cell>
        </row>
        <row r="18486">
          <cell r="C18486">
            <v>36</v>
          </cell>
        </row>
        <row r="18487">
          <cell r="C18487">
            <v>36</v>
          </cell>
        </row>
        <row r="18488">
          <cell r="C18488">
            <v>36</v>
          </cell>
        </row>
        <row r="18489">
          <cell r="C18489">
            <v>36</v>
          </cell>
        </row>
        <row r="18490">
          <cell r="C18490">
            <v>36</v>
          </cell>
        </row>
        <row r="18491">
          <cell r="C18491">
            <v>36</v>
          </cell>
        </row>
        <row r="18492">
          <cell r="C18492">
            <v>36</v>
          </cell>
        </row>
        <row r="18493">
          <cell r="C18493">
            <v>36</v>
          </cell>
        </row>
        <row r="18494">
          <cell r="C18494">
            <v>36</v>
          </cell>
        </row>
        <row r="18495">
          <cell r="C18495">
            <v>36</v>
          </cell>
        </row>
        <row r="18496">
          <cell r="C18496">
            <v>36</v>
          </cell>
        </row>
        <row r="18497">
          <cell r="C18497">
            <v>36</v>
          </cell>
        </row>
        <row r="18498">
          <cell r="C18498">
            <v>36</v>
          </cell>
        </row>
        <row r="18499">
          <cell r="C18499">
            <v>36</v>
          </cell>
        </row>
        <row r="18500">
          <cell r="C18500">
            <v>36</v>
          </cell>
        </row>
        <row r="18501">
          <cell r="C18501">
            <v>36</v>
          </cell>
        </row>
        <row r="18502">
          <cell r="C18502">
            <v>36</v>
          </cell>
        </row>
        <row r="18503">
          <cell r="C18503">
            <v>36</v>
          </cell>
        </row>
        <row r="18504">
          <cell r="C18504">
            <v>36</v>
          </cell>
        </row>
        <row r="18505">
          <cell r="C18505">
            <v>36</v>
          </cell>
        </row>
        <row r="18506">
          <cell r="C18506">
            <v>36</v>
          </cell>
        </row>
        <row r="18507">
          <cell r="C18507">
            <v>36</v>
          </cell>
        </row>
        <row r="18508">
          <cell r="C18508">
            <v>36</v>
          </cell>
        </row>
        <row r="18509">
          <cell r="C18509">
            <v>36</v>
          </cell>
        </row>
        <row r="18510">
          <cell r="C18510">
            <v>36</v>
          </cell>
        </row>
        <row r="18511">
          <cell r="C18511">
            <v>36</v>
          </cell>
        </row>
        <row r="18512">
          <cell r="C18512">
            <v>36</v>
          </cell>
        </row>
        <row r="18513">
          <cell r="C18513">
            <v>36</v>
          </cell>
        </row>
        <row r="18514">
          <cell r="C18514">
            <v>36</v>
          </cell>
        </row>
        <row r="18515">
          <cell r="C18515">
            <v>36</v>
          </cell>
        </row>
        <row r="18516">
          <cell r="C18516">
            <v>36</v>
          </cell>
        </row>
        <row r="18517">
          <cell r="C18517">
            <v>36</v>
          </cell>
        </row>
        <row r="18518">
          <cell r="C18518">
            <v>36</v>
          </cell>
        </row>
        <row r="18519">
          <cell r="C18519">
            <v>36</v>
          </cell>
        </row>
        <row r="18520">
          <cell r="C18520">
            <v>36</v>
          </cell>
        </row>
        <row r="18521">
          <cell r="C18521">
            <v>36</v>
          </cell>
        </row>
        <row r="18522">
          <cell r="C18522">
            <v>36</v>
          </cell>
        </row>
        <row r="18523">
          <cell r="C18523">
            <v>36</v>
          </cell>
        </row>
        <row r="18524">
          <cell r="C18524">
            <v>36</v>
          </cell>
        </row>
        <row r="18525">
          <cell r="C18525">
            <v>36</v>
          </cell>
        </row>
        <row r="18526">
          <cell r="C18526">
            <v>36</v>
          </cell>
        </row>
        <row r="18527">
          <cell r="C18527">
            <v>36</v>
          </cell>
        </row>
        <row r="18528">
          <cell r="C18528">
            <v>36</v>
          </cell>
        </row>
        <row r="18529">
          <cell r="C18529">
            <v>36</v>
          </cell>
        </row>
        <row r="18530">
          <cell r="C18530">
            <v>36</v>
          </cell>
        </row>
        <row r="18531">
          <cell r="C18531">
            <v>36</v>
          </cell>
        </row>
        <row r="18532">
          <cell r="C18532">
            <v>36</v>
          </cell>
        </row>
        <row r="18533">
          <cell r="C18533">
            <v>36</v>
          </cell>
        </row>
        <row r="18534">
          <cell r="C18534">
            <v>36</v>
          </cell>
        </row>
        <row r="18535">
          <cell r="C18535">
            <v>36</v>
          </cell>
        </row>
        <row r="18536">
          <cell r="C18536">
            <v>36</v>
          </cell>
        </row>
        <row r="18537">
          <cell r="C18537">
            <v>36</v>
          </cell>
        </row>
        <row r="18538">
          <cell r="C18538">
            <v>36</v>
          </cell>
        </row>
        <row r="18539">
          <cell r="C18539">
            <v>36</v>
          </cell>
        </row>
        <row r="18540">
          <cell r="C18540">
            <v>36</v>
          </cell>
        </row>
        <row r="18541">
          <cell r="C18541">
            <v>36</v>
          </cell>
        </row>
        <row r="18542">
          <cell r="C18542">
            <v>36</v>
          </cell>
        </row>
        <row r="18543">
          <cell r="C18543">
            <v>36</v>
          </cell>
        </row>
        <row r="18544">
          <cell r="C18544">
            <v>36</v>
          </cell>
        </row>
        <row r="18545">
          <cell r="C18545">
            <v>36</v>
          </cell>
        </row>
        <row r="18546">
          <cell r="C18546">
            <v>36</v>
          </cell>
        </row>
        <row r="18547">
          <cell r="C18547">
            <v>36</v>
          </cell>
        </row>
        <row r="18548">
          <cell r="C18548">
            <v>36</v>
          </cell>
        </row>
        <row r="18549">
          <cell r="C18549">
            <v>36</v>
          </cell>
        </row>
        <row r="18550">
          <cell r="C18550">
            <v>36</v>
          </cell>
        </row>
        <row r="18551">
          <cell r="C18551">
            <v>36</v>
          </cell>
        </row>
        <row r="18552">
          <cell r="C18552">
            <v>36</v>
          </cell>
        </row>
        <row r="18553">
          <cell r="C18553">
            <v>36</v>
          </cell>
        </row>
        <row r="18554">
          <cell r="C18554">
            <v>36</v>
          </cell>
        </row>
        <row r="18555">
          <cell r="C18555">
            <v>36</v>
          </cell>
        </row>
        <row r="18556">
          <cell r="C18556">
            <v>36</v>
          </cell>
        </row>
        <row r="18557">
          <cell r="C18557">
            <v>36</v>
          </cell>
        </row>
        <row r="18558">
          <cell r="C18558">
            <v>36</v>
          </cell>
        </row>
        <row r="18559">
          <cell r="C18559">
            <v>36</v>
          </cell>
        </row>
        <row r="18560">
          <cell r="C18560">
            <v>36</v>
          </cell>
        </row>
        <row r="18561">
          <cell r="C18561">
            <v>36</v>
          </cell>
        </row>
        <row r="18562">
          <cell r="C18562">
            <v>36</v>
          </cell>
        </row>
        <row r="18563">
          <cell r="C18563">
            <v>36</v>
          </cell>
        </row>
        <row r="18564">
          <cell r="C18564">
            <v>36</v>
          </cell>
        </row>
        <row r="18565">
          <cell r="C18565">
            <v>36</v>
          </cell>
        </row>
        <row r="18566">
          <cell r="C18566">
            <v>36</v>
          </cell>
        </row>
        <row r="18567">
          <cell r="C18567">
            <v>36</v>
          </cell>
        </row>
        <row r="18568">
          <cell r="C18568">
            <v>36</v>
          </cell>
        </row>
        <row r="18569">
          <cell r="C18569">
            <v>36</v>
          </cell>
        </row>
        <row r="18570">
          <cell r="C18570">
            <v>36</v>
          </cell>
        </row>
        <row r="18571">
          <cell r="C18571">
            <v>36</v>
          </cell>
        </row>
        <row r="18572">
          <cell r="C18572">
            <v>36</v>
          </cell>
        </row>
        <row r="18573">
          <cell r="C18573">
            <v>36</v>
          </cell>
        </row>
        <row r="18574">
          <cell r="C18574">
            <v>36</v>
          </cell>
        </row>
        <row r="18575">
          <cell r="C18575">
            <v>36</v>
          </cell>
        </row>
        <row r="18576">
          <cell r="C18576">
            <v>36</v>
          </cell>
        </row>
        <row r="18577">
          <cell r="C18577">
            <v>36</v>
          </cell>
        </row>
        <row r="18578">
          <cell r="C18578">
            <v>36</v>
          </cell>
        </row>
        <row r="18579">
          <cell r="C18579">
            <v>36</v>
          </cell>
        </row>
        <row r="18580">
          <cell r="C18580">
            <v>36</v>
          </cell>
        </row>
        <row r="18581">
          <cell r="C18581">
            <v>36</v>
          </cell>
        </row>
        <row r="18582">
          <cell r="C18582">
            <v>36</v>
          </cell>
        </row>
        <row r="18583">
          <cell r="C18583">
            <v>36</v>
          </cell>
        </row>
        <row r="18584">
          <cell r="C18584">
            <v>36</v>
          </cell>
        </row>
        <row r="18585">
          <cell r="C18585">
            <v>36</v>
          </cell>
        </row>
        <row r="18586">
          <cell r="C18586">
            <v>36</v>
          </cell>
        </row>
        <row r="18587">
          <cell r="C18587">
            <v>36</v>
          </cell>
        </row>
        <row r="18588">
          <cell r="C18588">
            <v>36</v>
          </cell>
        </row>
        <row r="18589">
          <cell r="C18589">
            <v>36</v>
          </cell>
        </row>
        <row r="18590">
          <cell r="C18590">
            <v>36</v>
          </cell>
        </row>
        <row r="18591">
          <cell r="C18591">
            <v>36</v>
          </cell>
        </row>
        <row r="18592">
          <cell r="C18592">
            <v>36</v>
          </cell>
        </row>
        <row r="18593">
          <cell r="C18593">
            <v>36</v>
          </cell>
        </row>
        <row r="18594">
          <cell r="C18594">
            <v>36</v>
          </cell>
        </row>
        <row r="18595">
          <cell r="C18595">
            <v>36</v>
          </cell>
        </row>
        <row r="18596">
          <cell r="C18596">
            <v>36</v>
          </cell>
        </row>
        <row r="18597">
          <cell r="C18597">
            <v>36</v>
          </cell>
        </row>
        <row r="18598">
          <cell r="C18598">
            <v>36</v>
          </cell>
        </row>
        <row r="18599">
          <cell r="C18599">
            <v>36</v>
          </cell>
        </row>
        <row r="18600">
          <cell r="C18600">
            <v>36</v>
          </cell>
        </row>
        <row r="18601">
          <cell r="C18601">
            <v>36</v>
          </cell>
        </row>
        <row r="18602">
          <cell r="C18602">
            <v>36</v>
          </cell>
        </row>
        <row r="18603">
          <cell r="C18603">
            <v>36</v>
          </cell>
        </row>
        <row r="18604">
          <cell r="C18604">
            <v>36</v>
          </cell>
        </row>
        <row r="18605">
          <cell r="C18605">
            <v>36</v>
          </cell>
        </row>
        <row r="18606">
          <cell r="C18606">
            <v>36</v>
          </cell>
        </row>
        <row r="18607">
          <cell r="C18607">
            <v>36</v>
          </cell>
        </row>
        <row r="18608">
          <cell r="C18608">
            <v>36</v>
          </cell>
        </row>
        <row r="18609">
          <cell r="C18609">
            <v>36</v>
          </cell>
        </row>
        <row r="18610">
          <cell r="C18610">
            <v>36</v>
          </cell>
        </row>
        <row r="18611">
          <cell r="C18611">
            <v>36</v>
          </cell>
        </row>
        <row r="18612">
          <cell r="C18612">
            <v>36</v>
          </cell>
        </row>
        <row r="18613">
          <cell r="C18613">
            <v>36</v>
          </cell>
        </row>
        <row r="18614">
          <cell r="C18614">
            <v>36</v>
          </cell>
        </row>
        <row r="18615">
          <cell r="C18615">
            <v>36</v>
          </cell>
        </row>
        <row r="18616">
          <cell r="C18616">
            <v>36</v>
          </cell>
        </row>
        <row r="18617">
          <cell r="C18617">
            <v>36</v>
          </cell>
        </row>
        <row r="18618">
          <cell r="C18618">
            <v>36</v>
          </cell>
        </row>
        <row r="18619">
          <cell r="C18619">
            <v>36</v>
          </cell>
        </row>
        <row r="18620">
          <cell r="C18620">
            <v>36</v>
          </cell>
        </row>
        <row r="18621">
          <cell r="C18621">
            <v>36</v>
          </cell>
        </row>
        <row r="18622">
          <cell r="C18622">
            <v>36</v>
          </cell>
        </row>
        <row r="18623">
          <cell r="C18623">
            <v>36</v>
          </cell>
        </row>
        <row r="18624">
          <cell r="C18624">
            <v>36</v>
          </cell>
        </row>
        <row r="18625">
          <cell r="C18625">
            <v>36</v>
          </cell>
        </row>
        <row r="18626">
          <cell r="C18626">
            <v>36</v>
          </cell>
        </row>
        <row r="18627">
          <cell r="C18627">
            <v>36</v>
          </cell>
        </row>
        <row r="18628">
          <cell r="C18628">
            <v>36</v>
          </cell>
        </row>
        <row r="18629">
          <cell r="C18629">
            <v>36</v>
          </cell>
        </row>
        <row r="18630">
          <cell r="C18630">
            <v>36</v>
          </cell>
        </row>
        <row r="18631">
          <cell r="C18631">
            <v>36</v>
          </cell>
        </row>
        <row r="18632">
          <cell r="C18632">
            <v>36</v>
          </cell>
        </row>
        <row r="18633">
          <cell r="C18633">
            <v>36</v>
          </cell>
        </row>
        <row r="18634">
          <cell r="C18634">
            <v>36</v>
          </cell>
        </row>
        <row r="18635">
          <cell r="C18635">
            <v>36</v>
          </cell>
        </row>
        <row r="18636">
          <cell r="C18636">
            <v>36</v>
          </cell>
        </row>
        <row r="18637">
          <cell r="C18637">
            <v>36</v>
          </cell>
        </row>
        <row r="18638">
          <cell r="C18638">
            <v>36</v>
          </cell>
        </row>
        <row r="18639">
          <cell r="C18639">
            <v>36</v>
          </cell>
        </row>
        <row r="18640">
          <cell r="C18640">
            <v>36</v>
          </cell>
        </row>
        <row r="18641">
          <cell r="C18641">
            <v>36</v>
          </cell>
        </row>
        <row r="18642">
          <cell r="C18642">
            <v>36</v>
          </cell>
        </row>
        <row r="18643">
          <cell r="C18643">
            <v>36</v>
          </cell>
        </row>
        <row r="18644">
          <cell r="C18644">
            <v>36</v>
          </cell>
        </row>
        <row r="18645">
          <cell r="C18645">
            <v>36</v>
          </cell>
        </row>
        <row r="18646">
          <cell r="C18646">
            <v>36</v>
          </cell>
        </row>
        <row r="18647">
          <cell r="C18647">
            <v>36</v>
          </cell>
        </row>
        <row r="18648">
          <cell r="C18648">
            <v>36</v>
          </cell>
        </row>
        <row r="18649">
          <cell r="C18649">
            <v>36</v>
          </cell>
        </row>
        <row r="18650">
          <cell r="C18650">
            <v>36</v>
          </cell>
        </row>
        <row r="18651">
          <cell r="C18651">
            <v>36</v>
          </cell>
        </row>
        <row r="18652">
          <cell r="C18652">
            <v>36</v>
          </cell>
        </row>
        <row r="18653">
          <cell r="C18653">
            <v>36</v>
          </cell>
        </row>
        <row r="18654">
          <cell r="C18654">
            <v>36</v>
          </cell>
        </row>
        <row r="18655">
          <cell r="C18655">
            <v>36</v>
          </cell>
        </row>
        <row r="18656">
          <cell r="C18656">
            <v>36</v>
          </cell>
        </row>
        <row r="18657">
          <cell r="C18657">
            <v>36</v>
          </cell>
        </row>
        <row r="18658">
          <cell r="C18658">
            <v>36</v>
          </cell>
        </row>
        <row r="18659">
          <cell r="C18659">
            <v>36</v>
          </cell>
        </row>
        <row r="18660">
          <cell r="C18660">
            <v>36</v>
          </cell>
        </row>
        <row r="18661">
          <cell r="C18661">
            <v>36</v>
          </cell>
        </row>
        <row r="18662">
          <cell r="C18662">
            <v>36</v>
          </cell>
        </row>
        <row r="18663">
          <cell r="C18663">
            <v>36</v>
          </cell>
        </row>
        <row r="18664">
          <cell r="C18664">
            <v>36</v>
          </cell>
        </row>
        <row r="18665">
          <cell r="C18665">
            <v>36</v>
          </cell>
        </row>
        <row r="18666">
          <cell r="C18666">
            <v>36</v>
          </cell>
        </row>
        <row r="18667">
          <cell r="C18667">
            <v>36</v>
          </cell>
        </row>
        <row r="18668">
          <cell r="C18668">
            <v>36</v>
          </cell>
        </row>
        <row r="18669">
          <cell r="C18669">
            <v>36</v>
          </cell>
        </row>
        <row r="18670">
          <cell r="C18670">
            <v>36</v>
          </cell>
        </row>
        <row r="18671">
          <cell r="C18671">
            <v>36</v>
          </cell>
        </row>
        <row r="18672">
          <cell r="C18672">
            <v>36</v>
          </cell>
        </row>
        <row r="18673">
          <cell r="C18673">
            <v>36</v>
          </cell>
        </row>
        <row r="18674">
          <cell r="C18674">
            <v>36</v>
          </cell>
        </row>
        <row r="18675">
          <cell r="C18675">
            <v>36</v>
          </cell>
        </row>
        <row r="18676">
          <cell r="C18676">
            <v>36</v>
          </cell>
        </row>
        <row r="18677">
          <cell r="C18677">
            <v>36</v>
          </cell>
        </row>
        <row r="18678">
          <cell r="C18678">
            <v>36</v>
          </cell>
        </row>
        <row r="18679">
          <cell r="C18679">
            <v>36</v>
          </cell>
        </row>
        <row r="18680">
          <cell r="C18680">
            <v>36</v>
          </cell>
        </row>
        <row r="18681">
          <cell r="C18681">
            <v>36</v>
          </cell>
        </row>
        <row r="18682">
          <cell r="C18682">
            <v>36</v>
          </cell>
        </row>
        <row r="18683">
          <cell r="C18683">
            <v>36</v>
          </cell>
        </row>
        <row r="18684">
          <cell r="C18684">
            <v>36</v>
          </cell>
        </row>
        <row r="18685">
          <cell r="C18685">
            <v>36</v>
          </cell>
        </row>
        <row r="18686">
          <cell r="C18686">
            <v>36</v>
          </cell>
        </row>
        <row r="18687">
          <cell r="C18687">
            <v>36</v>
          </cell>
        </row>
        <row r="18688">
          <cell r="C18688">
            <v>36</v>
          </cell>
        </row>
        <row r="18689">
          <cell r="C18689">
            <v>36</v>
          </cell>
        </row>
        <row r="18690">
          <cell r="C18690">
            <v>36</v>
          </cell>
        </row>
        <row r="18691">
          <cell r="C18691">
            <v>36</v>
          </cell>
        </row>
        <row r="18692">
          <cell r="C18692">
            <v>36</v>
          </cell>
        </row>
        <row r="18693">
          <cell r="C18693">
            <v>36</v>
          </cell>
        </row>
        <row r="18694">
          <cell r="C18694">
            <v>36</v>
          </cell>
        </row>
        <row r="18695">
          <cell r="C18695">
            <v>36</v>
          </cell>
        </row>
        <row r="18696">
          <cell r="C18696">
            <v>36</v>
          </cell>
        </row>
        <row r="18697">
          <cell r="C18697">
            <v>36</v>
          </cell>
        </row>
        <row r="18698">
          <cell r="C18698">
            <v>36</v>
          </cell>
        </row>
        <row r="18699">
          <cell r="C18699">
            <v>36</v>
          </cell>
        </row>
        <row r="18700">
          <cell r="C18700">
            <v>36</v>
          </cell>
        </row>
        <row r="18701">
          <cell r="C18701">
            <v>36</v>
          </cell>
        </row>
        <row r="18702">
          <cell r="C18702">
            <v>36</v>
          </cell>
        </row>
        <row r="18703">
          <cell r="C18703">
            <v>36</v>
          </cell>
        </row>
        <row r="18704">
          <cell r="C18704">
            <v>36</v>
          </cell>
        </row>
        <row r="18705">
          <cell r="C18705">
            <v>36</v>
          </cell>
        </row>
        <row r="18706">
          <cell r="C18706">
            <v>36</v>
          </cell>
        </row>
        <row r="18707">
          <cell r="C18707">
            <v>37</v>
          </cell>
        </row>
        <row r="18708">
          <cell r="C18708">
            <v>37</v>
          </cell>
        </row>
        <row r="18709">
          <cell r="C18709">
            <v>37</v>
          </cell>
        </row>
        <row r="18710">
          <cell r="C18710">
            <v>37</v>
          </cell>
        </row>
        <row r="18711">
          <cell r="C18711">
            <v>37</v>
          </cell>
        </row>
        <row r="18712">
          <cell r="C18712">
            <v>37</v>
          </cell>
        </row>
        <row r="18713">
          <cell r="C18713">
            <v>37</v>
          </cell>
        </row>
        <row r="18714">
          <cell r="C18714">
            <v>37</v>
          </cell>
        </row>
        <row r="18715">
          <cell r="C18715">
            <v>37</v>
          </cell>
        </row>
        <row r="18716">
          <cell r="C18716">
            <v>37</v>
          </cell>
        </row>
        <row r="18717">
          <cell r="C18717">
            <v>37</v>
          </cell>
        </row>
        <row r="18718">
          <cell r="C18718">
            <v>37</v>
          </cell>
        </row>
        <row r="18719">
          <cell r="C18719">
            <v>37</v>
          </cell>
        </row>
        <row r="18720">
          <cell r="C18720">
            <v>37</v>
          </cell>
        </row>
        <row r="18721">
          <cell r="C18721">
            <v>37</v>
          </cell>
        </row>
        <row r="18722">
          <cell r="C18722">
            <v>37</v>
          </cell>
        </row>
        <row r="18723">
          <cell r="C18723">
            <v>37</v>
          </cell>
        </row>
        <row r="18724">
          <cell r="C18724">
            <v>37</v>
          </cell>
        </row>
        <row r="18725">
          <cell r="C18725">
            <v>37</v>
          </cell>
        </row>
        <row r="18726">
          <cell r="C18726">
            <v>37</v>
          </cell>
        </row>
        <row r="18727">
          <cell r="C18727">
            <v>37</v>
          </cell>
        </row>
        <row r="18728">
          <cell r="C18728">
            <v>37</v>
          </cell>
        </row>
        <row r="18729">
          <cell r="C18729">
            <v>37</v>
          </cell>
        </row>
        <row r="18730">
          <cell r="C18730">
            <v>37</v>
          </cell>
        </row>
        <row r="18731">
          <cell r="C18731">
            <v>37</v>
          </cell>
        </row>
        <row r="18732">
          <cell r="C18732">
            <v>37</v>
          </cell>
        </row>
        <row r="18733">
          <cell r="C18733">
            <v>37</v>
          </cell>
        </row>
        <row r="18734">
          <cell r="C18734">
            <v>37</v>
          </cell>
        </row>
        <row r="18735">
          <cell r="C18735">
            <v>37</v>
          </cell>
        </row>
        <row r="18736">
          <cell r="C18736">
            <v>37</v>
          </cell>
        </row>
        <row r="18737">
          <cell r="C18737">
            <v>37</v>
          </cell>
        </row>
        <row r="18738">
          <cell r="C18738">
            <v>37</v>
          </cell>
        </row>
        <row r="18739">
          <cell r="C18739">
            <v>37</v>
          </cell>
        </row>
        <row r="18740">
          <cell r="C18740">
            <v>37</v>
          </cell>
        </row>
        <row r="18741">
          <cell r="C18741">
            <v>37</v>
          </cell>
        </row>
        <row r="18742">
          <cell r="C18742">
            <v>37</v>
          </cell>
        </row>
        <row r="18743">
          <cell r="C18743">
            <v>37</v>
          </cell>
        </row>
        <row r="18744">
          <cell r="C18744">
            <v>37</v>
          </cell>
        </row>
        <row r="18745">
          <cell r="C18745">
            <v>37</v>
          </cell>
        </row>
        <row r="18746">
          <cell r="C18746">
            <v>37</v>
          </cell>
        </row>
        <row r="18747">
          <cell r="C18747">
            <v>37</v>
          </cell>
        </row>
        <row r="18748">
          <cell r="C18748">
            <v>37</v>
          </cell>
        </row>
        <row r="18749">
          <cell r="C18749">
            <v>37</v>
          </cell>
        </row>
        <row r="18750">
          <cell r="C18750">
            <v>37</v>
          </cell>
        </row>
        <row r="18751">
          <cell r="C18751">
            <v>37</v>
          </cell>
        </row>
        <row r="18752">
          <cell r="C18752">
            <v>37</v>
          </cell>
        </row>
        <row r="18753">
          <cell r="C18753">
            <v>37</v>
          </cell>
        </row>
        <row r="18754">
          <cell r="C18754">
            <v>37</v>
          </cell>
        </row>
        <row r="18755">
          <cell r="C18755">
            <v>37</v>
          </cell>
        </row>
        <row r="18756">
          <cell r="C18756">
            <v>37</v>
          </cell>
        </row>
        <row r="18757">
          <cell r="C18757">
            <v>37</v>
          </cell>
        </row>
        <row r="18758">
          <cell r="C18758">
            <v>37</v>
          </cell>
        </row>
        <row r="18759">
          <cell r="C18759">
            <v>37</v>
          </cell>
        </row>
        <row r="18760">
          <cell r="C18760">
            <v>37</v>
          </cell>
        </row>
        <row r="18761">
          <cell r="C18761">
            <v>37</v>
          </cell>
        </row>
        <row r="18762">
          <cell r="C18762">
            <v>37</v>
          </cell>
        </row>
        <row r="18763">
          <cell r="C18763">
            <v>37</v>
          </cell>
        </row>
        <row r="18764">
          <cell r="C18764">
            <v>37</v>
          </cell>
        </row>
        <row r="18765">
          <cell r="C18765">
            <v>37</v>
          </cell>
        </row>
        <row r="18766">
          <cell r="C18766">
            <v>37</v>
          </cell>
        </row>
        <row r="18767">
          <cell r="C18767">
            <v>37</v>
          </cell>
        </row>
        <row r="18768">
          <cell r="C18768">
            <v>37</v>
          </cell>
        </row>
        <row r="18769">
          <cell r="C18769">
            <v>37</v>
          </cell>
        </row>
        <row r="18770">
          <cell r="C18770">
            <v>37</v>
          </cell>
        </row>
        <row r="18771">
          <cell r="C18771">
            <v>37</v>
          </cell>
        </row>
        <row r="18772">
          <cell r="C18772">
            <v>37</v>
          </cell>
        </row>
        <row r="18773">
          <cell r="C18773">
            <v>37</v>
          </cell>
        </row>
        <row r="18774">
          <cell r="C18774">
            <v>37</v>
          </cell>
        </row>
        <row r="18775">
          <cell r="C18775">
            <v>37</v>
          </cell>
        </row>
        <row r="18776">
          <cell r="C18776">
            <v>37</v>
          </cell>
        </row>
        <row r="18777">
          <cell r="C18777">
            <v>37</v>
          </cell>
        </row>
        <row r="18778">
          <cell r="C18778">
            <v>37</v>
          </cell>
        </row>
        <row r="18779">
          <cell r="C18779">
            <v>37</v>
          </cell>
        </row>
        <row r="18780">
          <cell r="C18780">
            <v>37</v>
          </cell>
        </row>
        <row r="18781">
          <cell r="C18781">
            <v>37</v>
          </cell>
        </row>
        <row r="18782">
          <cell r="C18782">
            <v>37</v>
          </cell>
        </row>
        <row r="18783">
          <cell r="C18783">
            <v>37</v>
          </cell>
        </row>
        <row r="18784">
          <cell r="C18784">
            <v>37</v>
          </cell>
        </row>
        <row r="18785">
          <cell r="C18785">
            <v>37</v>
          </cell>
        </row>
        <row r="18786">
          <cell r="C18786">
            <v>37</v>
          </cell>
        </row>
        <row r="18787">
          <cell r="C18787">
            <v>37</v>
          </cell>
        </row>
        <row r="18788">
          <cell r="C18788">
            <v>37</v>
          </cell>
        </row>
        <row r="18789">
          <cell r="C18789">
            <v>37</v>
          </cell>
        </row>
        <row r="18790">
          <cell r="C18790">
            <v>37</v>
          </cell>
        </row>
        <row r="18791">
          <cell r="C18791">
            <v>37</v>
          </cell>
        </row>
        <row r="18792">
          <cell r="C18792">
            <v>37</v>
          </cell>
        </row>
        <row r="18793">
          <cell r="C18793">
            <v>37</v>
          </cell>
        </row>
        <row r="18794">
          <cell r="C18794">
            <v>37</v>
          </cell>
        </row>
        <row r="18795">
          <cell r="C18795">
            <v>37</v>
          </cell>
        </row>
        <row r="18796">
          <cell r="C18796">
            <v>37</v>
          </cell>
        </row>
        <row r="18797">
          <cell r="C18797">
            <v>37</v>
          </cell>
        </row>
        <row r="18798">
          <cell r="C18798">
            <v>37</v>
          </cell>
        </row>
        <row r="18799">
          <cell r="C18799">
            <v>37</v>
          </cell>
        </row>
        <row r="18800">
          <cell r="C18800">
            <v>37</v>
          </cell>
        </row>
        <row r="18801">
          <cell r="C18801">
            <v>37</v>
          </cell>
        </row>
        <row r="18802">
          <cell r="C18802">
            <v>37</v>
          </cell>
        </row>
        <row r="18803">
          <cell r="C18803">
            <v>37</v>
          </cell>
        </row>
        <row r="18804">
          <cell r="C18804">
            <v>37</v>
          </cell>
        </row>
        <row r="18805">
          <cell r="C18805">
            <v>37</v>
          </cell>
        </row>
        <row r="18806">
          <cell r="C18806">
            <v>37</v>
          </cell>
        </row>
        <row r="18807">
          <cell r="C18807">
            <v>37</v>
          </cell>
        </row>
        <row r="18808">
          <cell r="C18808">
            <v>37</v>
          </cell>
        </row>
        <row r="18809">
          <cell r="C18809">
            <v>37</v>
          </cell>
        </row>
        <row r="18810">
          <cell r="C18810">
            <v>37</v>
          </cell>
        </row>
        <row r="18811">
          <cell r="C18811">
            <v>37</v>
          </cell>
        </row>
        <row r="18812">
          <cell r="C18812">
            <v>37</v>
          </cell>
        </row>
        <row r="18813">
          <cell r="C18813">
            <v>37</v>
          </cell>
        </row>
        <row r="18814">
          <cell r="C18814">
            <v>37</v>
          </cell>
        </row>
        <row r="18815">
          <cell r="C18815">
            <v>37</v>
          </cell>
        </row>
        <row r="18816">
          <cell r="C18816">
            <v>37</v>
          </cell>
        </row>
        <row r="18817">
          <cell r="C18817">
            <v>37</v>
          </cell>
        </row>
        <row r="18818">
          <cell r="C18818">
            <v>37</v>
          </cell>
        </row>
        <row r="18819">
          <cell r="C18819">
            <v>37</v>
          </cell>
        </row>
        <row r="18820">
          <cell r="C18820">
            <v>37</v>
          </cell>
        </row>
        <row r="18821">
          <cell r="C18821">
            <v>37</v>
          </cell>
        </row>
        <row r="18822">
          <cell r="C18822">
            <v>37</v>
          </cell>
        </row>
        <row r="18823">
          <cell r="C18823">
            <v>37</v>
          </cell>
        </row>
        <row r="18824">
          <cell r="C18824">
            <v>37</v>
          </cell>
        </row>
        <row r="18825">
          <cell r="C18825">
            <v>37</v>
          </cell>
        </row>
        <row r="18826">
          <cell r="C18826">
            <v>37</v>
          </cell>
        </row>
        <row r="18827">
          <cell r="C18827">
            <v>37</v>
          </cell>
        </row>
        <row r="18828">
          <cell r="C18828">
            <v>37</v>
          </cell>
        </row>
        <row r="18829">
          <cell r="C18829">
            <v>37</v>
          </cell>
        </row>
        <row r="18830">
          <cell r="C18830">
            <v>37</v>
          </cell>
        </row>
        <row r="18831">
          <cell r="C18831">
            <v>37</v>
          </cell>
        </row>
        <row r="18832">
          <cell r="C18832">
            <v>37</v>
          </cell>
        </row>
        <row r="18833">
          <cell r="C18833">
            <v>37</v>
          </cell>
        </row>
        <row r="18834">
          <cell r="C18834">
            <v>37</v>
          </cell>
        </row>
        <row r="18835">
          <cell r="C18835">
            <v>37</v>
          </cell>
        </row>
        <row r="18836">
          <cell r="C18836">
            <v>37</v>
          </cell>
        </row>
        <row r="18837">
          <cell r="C18837">
            <v>37</v>
          </cell>
        </row>
        <row r="18838">
          <cell r="C18838">
            <v>37</v>
          </cell>
        </row>
        <row r="18839">
          <cell r="C18839">
            <v>37</v>
          </cell>
        </row>
        <row r="18840">
          <cell r="C18840">
            <v>37</v>
          </cell>
        </row>
        <row r="18841">
          <cell r="C18841">
            <v>37</v>
          </cell>
        </row>
        <row r="18842">
          <cell r="C18842">
            <v>37</v>
          </cell>
        </row>
        <row r="18843">
          <cell r="C18843">
            <v>37</v>
          </cell>
        </row>
        <row r="18844">
          <cell r="C18844">
            <v>37</v>
          </cell>
        </row>
        <row r="18845">
          <cell r="C18845">
            <v>37</v>
          </cell>
        </row>
        <row r="18846">
          <cell r="C18846">
            <v>37</v>
          </cell>
        </row>
        <row r="18847">
          <cell r="C18847">
            <v>37</v>
          </cell>
        </row>
        <row r="18848">
          <cell r="C18848">
            <v>37</v>
          </cell>
        </row>
        <row r="18849">
          <cell r="C18849">
            <v>37</v>
          </cell>
        </row>
        <row r="18850">
          <cell r="C18850">
            <v>37</v>
          </cell>
        </row>
        <row r="18851">
          <cell r="C18851">
            <v>37</v>
          </cell>
        </row>
        <row r="18852">
          <cell r="C18852">
            <v>37</v>
          </cell>
        </row>
        <row r="18853">
          <cell r="C18853">
            <v>37</v>
          </cell>
        </row>
        <row r="18854">
          <cell r="C18854">
            <v>37</v>
          </cell>
        </row>
        <row r="18855">
          <cell r="C18855">
            <v>37</v>
          </cell>
        </row>
        <row r="18856">
          <cell r="C18856">
            <v>37</v>
          </cell>
        </row>
        <row r="18857">
          <cell r="C18857">
            <v>37</v>
          </cell>
        </row>
        <row r="18858">
          <cell r="C18858">
            <v>37</v>
          </cell>
        </row>
        <row r="18859">
          <cell r="C18859">
            <v>37</v>
          </cell>
        </row>
        <row r="18860">
          <cell r="C18860">
            <v>37</v>
          </cell>
        </row>
        <row r="18861">
          <cell r="C18861">
            <v>37</v>
          </cell>
        </row>
        <row r="18862">
          <cell r="C18862">
            <v>37</v>
          </cell>
        </row>
        <row r="18863">
          <cell r="C18863">
            <v>37</v>
          </cell>
        </row>
        <row r="18864">
          <cell r="C18864">
            <v>37</v>
          </cell>
        </row>
        <row r="18865">
          <cell r="C18865">
            <v>37</v>
          </cell>
        </row>
        <row r="18866">
          <cell r="C18866">
            <v>37</v>
          </cell>
        </row>
        <row r="18867">
          <cell r="C18867">
            <v>37</v>
          </cell>
        </row>
        <row r="18868">
          <cell r="C18868">
            <v>37</v>
          </cell>
        </row>
        <row r="18869">
          <cell r="C18869">
            <v>37</v>
          </cell>
        </row>
        <row r="18870">
          <cell r="C18870">
            <v>37</v>
          </cell>
        </row>
        <row r="18871">
          <cell r="C18871">
            <v>37</v>
          </cell>
        </row>
        <row r="18872">
          <cell r="C18872">
            <v>37</v>
          </cell>
        </row>
        <row r="18873">
          <cell r="C18873">
            <v>37</v>
          </cell>
        </row>
        <row r="18874">
          <cell r="C18874">
            <v>37</v>
          </cell>
        </row>
        <row r="18875">
          <cell r="C18875">
            <v>37</v>
          </cell>
        </row>
        <row r="18876">
          <cell r="C18876">
            <v>37</v>
          </cell>
        </row>
        <row r="18877">
          <cell r="C18877">
            <v>37</v>
          </cell>
        </row>
        <row r="18878">
          <cell r="C18878">
            <v>37</v>
          </cell>
        </row>
        <row r="18879">
          <cell r="C18879">
            <v>37</v>
          </cell>
        </row>
        <row r="18880">
          <cell r="C18880">
            <v>37</v>
          </cell>
        </row>
        <row r="18881">
          <cell r="C18881">
            <v>37</v>
          </cell>
        </row>
        <row r="18882">
          <cell r="C18882">
            <v>37</v>
          </cell>
        </row>
        <row r="18883">
          <cell r="C18883">
            <v>37</v>
          </cell>
        </row>
        <row r="18884">
          <cell r="C18884">
            <v>37</v>
          </cell>
        </row>
        <row r="18885">
          <cell r="C18885">
            <v>37</v>
          </cell>
        </row>
        <row r="18886">
          <cell r="C18886">
            <v>37</v>
          </cell>
        </row>
        <row r="18887">
          <cell r="C18887">
            <v>37</v>
          </cell>
        </row>
        <row r="18888">
          <cell r="C18888">
            <v>37</v>
          </cell>
        </row>
        <row r="18889">
          <cell r="C18889">
            <v>37</v>
          </cell>
        </row>
        <row r="18890">
          <cell r="C18890">
            <v>37</v>
          </cell>
        </row>
        <row r="18891">
          <cell r="C18891">
            <v>37</v>
          </cell>
        </row>
        <row r="18892">
          <cell r="C18892">
            <v>37</v>
          </cell>
        </row>
        <row r="18893">
          <cell r="C18893">
            <v>37</v>
          </cell>
        </row>
        <row r="18894">
          <cell r="C18894">
            <v>37</v>
          </cell>
        </row>
        <row r="18895">
          <cell r="C18895">
            <v>37</v>
          </cell>
        </row>
        <row r="18896">
          <cell r="C18896">
            <v>37</v>
          </cell>
        </row>
        <row r="18897">
          <cell r="C18897">
            <v>37</v>
          </cell>
        </row>
        <row r="18898">
          <cell r="C18898">
            <v>37</v>
          </cell>
        </row>
        <row r="18899">
          <cell r="C18899">
            <v>37</v>
          </cell>
        </row>
        <row r="18900">
          <cell r="C18900">
            <v>37</v>
          </cell>
        </row>
        <row r="18901">
          <cell r="C18901">
            <v>37</v>
          </cell>
        </row>
        <row r="18902">
          <cell r="C18902">
            <v>37</v>
          </cell>
        </row>
        <row r="18903">
          <cell r="C18903">
            <v>37</v>
          </cell>
        </row>
        <row r="18904">
          <cell r="C18904">
            <v>37</v>
          </cell>
        </row>
        <row r="18905">
          <cell r="C18905">
            <v>37</v>
          </cell>
        </row>
        <row r="18906">
          <cell r="C18906">
            <v>37</v>
          </cell>
        </row>
        <row r="18907">
          <cell r="C18907">
            <v>37</v>
          </cell>
        </row>
        <row r="18908">
          <cell r="C18908">
            <v>37</v>
          </cell>
        </row>
        <row r="18909">
          <cell r="C18909">
            <v>37</v>
          </cell>
        </row>
        <row r="18910">
          <cell r="C18910">
            <v>37</v>
          </cell>
        </row>
        <row r="18911">
          <cell r="C18911">
            <v>37</v>
          </cell>
        </row>
        <row r="18912">
          <cell r="C18912">
            <v>37</v>
          </cell>
        </row>
        <row r="18913">
          <cell r="C18913">
            <v>37</v>
          </cell>
        </row>
        <row r="18914">
          <cell r="C18914">
            <v>37</v>
          </cell>
        </row>
        <row r="18915">
          <cell r="C18915">
            <v>37</v>
          </cell>
        </row>
        <row r="18916">
          <cell r="C18916">
            <v>37</v>
          </cell>
        </row>
        <row r="18917">
          <cell r="C18917">
            <v>37</v>
          </cell>
        </row>
        <row r="18918">
          <cell r="C18918">
            <v>37</v>
          </cell>
        </row>
        <row r="18919">
          <cell r="C18919">
            <v>37</v>
          </cell>
        </row>
        <row r="18920">
          <cell r="C18920">
            <v>37</v>
          </cell>
        </row>
        <row r="18921">
          <cell r="C18921">
            <v>37</v>
          </cell>
        </row>
        <row r="18922">
          <cell r="C18922">
            <v>37</v>
          </cell>
        </row>
        <row r="18923">
          <cell r="C18923">
            <v>37</v>
          </cell>
        </row>
        <row r="18924">
          <cell r="C18924">
            <v>37</v>
          </cell>
        </row>
        <row r="18925">
          <cell r="C18925">
            <v>37</v>
          </cell>
        </row>
        <row r="18926">
          <cell r="C18926">
            <v>37</v>
          </cell>
        </row>
        <row r="18927">
          <cell r="C18927">
            <v>37</v>
          </cell>
        </row>
        <row r="18928">
          <cell r="C18928">
            <v>37</v>
          </cell>
        </row>
        <row r="18929">
          <cell r="C18929">
            <v>37</v>
          </cell>
        </row>
        <row r="18930">
          <cell r="C18930">
            <v>37</v>
          </cell>
        </row>
        <row r="18931">
          <cell r="C18931">
            <v>37</v>
          </cell>
        </row>
        <row r="18932">
          <cell r="C18932">
            <v>37</v>
          </cell>
        </row>
        <row r="18933">
          <cell r="C18933">
            <v>37</v>
          </cell>
        </row>
        <row r="18934">
          <cell r="C18934">
            <v>37</v>
          </cell>
        </row>
        <row r="18935">
          <cell r="C18935">
            <v>37</v>
          </cell>
        </row>
        <row r="18936">
          <cell r="C18936">
            <v>37</v>
          </cell>
        </row>
        <row r="18937">
          <cell r="C18937">
            <v>37</v>
          </cell>
        </row>
        <row r="18938">
          <cell r="C18938">
            <v>37</v>
          </cell>
        </row>
        <row r="18939">
          <cell r="C18939">
            <v>37</v>
          </cell>
        </row>
        <row r="18940">
          <cell r="C18940">
            <v>37</v>
          </cell>
        </row>
        <row r="18941">
          <cell r="C18941">
            <v>37</v>
          </cell>
        </row>
        <row r="18942">
          <cell r="C18942">
            <v>37</v>
          </cell>
        </row>
        <row r="18943">
          <cell r="C18943">
            <v>37</v>
          </cell>
        </row>
        <row r="18944">
          <cell r="C18944">
            <v>37</v>
          </cell>
        </row>
        <row r="18945">
          <cell r="C18945">
            <v>37</v>
          </cell>
        </row>
        <row r="18946">
          <cell r="C18946">
            <v>37</v>
          </cell>
        </row>
        <row r="18947">
          <cell r="C18947">
            <v>37</v>
          </cell>
        </row>
        <row r="18948">
          <cell r="C18948">
            <v>37</v>
          </cell>
        </row>
        <row r="18949">
          <cell r="C18949">
            <v>37</v>
          </cell>
        </row>
        <row r="18950">
          <cell r="C18950">
            <v>37</v>
          </cell>
        </row>
        <row r="18951">
          <cell r="C18951">
            <v>37</v>
          </cell>
        </row>
        <row r="18952">
          <cell r="C18952">
            <v>37</v>
          </cell>
        </row>
        <row r="18953">
          <cell r="C18953">
            <v>37</v>
          </cell>
        </row>
        <row r="18954">
          <cell r="C18954">
            <v>37</v>
          </cell>
        </row>
        <row r="18955">
          <cell r="C18955">
            <v>37</v>
          </cell>
        </row>
        <row r="18956">
          <cell r="C18956">
            <v>37</v>
          </cell>
        </row>
        <row r="18957">
          <cell r="C18957">
            <v>37</v>
          </cell>
        </row>
        <row r="18958">
          <cell r="C18958">
            <v>37</v>
          </cell>
        </row>
        <row r="18959">
          <cell r="C18959">
            <v>37</v>
          </cell>
        </row>
        <row r="18960">
          <cell r="C18960">
            <v>37</v>
          </cell>
        </row>
        <row r="18961">
          <cell r="C18961">
            <v>37</v>
          </cell>
        </row>
        <row r="18962">
          <cell r="C18962">
            <v>37</v>
          </cell>
        </row>
        <row r="18963">
          <cell r="C18963">
            <v>37</v>
          </cell>
        </row>
        <row r="18964">
          <cell r="C18964">
            <v>37</v>
          </cell>
        </row>
        <row r="18965">
          <cell r="C18965">
            <v>37</v>
          </cell>
        </row>
        <row r="18966">
          <cell r="C18966">
            <v>37</v>
          </cell>
        </row>
        <row r="18967">
          <cell r="C18967">
            <v>37</v>
          </cell>
        </row>
        <row r="18968">
          <cell r="C18968">
            <v>37</v>
          </cell>
        </row>
        <row r="18969">
          <cell r="C18969">
            <v>37</v>
          </cell>
        </row>
        <row r="18970">
          <cell r="C18970">
            <v>37</v>
          </cell>
        </row>
        <row r="18971">
          <cell r="C18971">
            <v>37</v>
          </cell>
        </row>
        <row r="18972">
          <cell r="C18972">
            <v>37</v>
          </cell>
        </row>
        <row r="18973">
          <cell r="C18973">
            <v>37</v>
          </cell>
        </row>
        <row r="18974">
          <cell r="C18974">
            <v>37</v>
          </cell>
        </row>
        <row r="18975">
          <cell r="C18975">
            <v>37</v>
          </cell>
        </row>
        <row r="18976">
          <cell r="C18976">
            <v>37</v>
          </cell>
        </row>
        <row r="18977">
          <cell r="C18977">
            <v>37</v>
          </cell>
        </row>
        <row r="18978">
          <cell r="C18978">
            <v>37</v>
          </cell>
        </row>
        <row r="18979">
          <cell r="C18979">
            <v>37</v>
          </cell>
        </row>
        <row r="18980">
          <cell r="C18980">
            <v>37</v>
          </cell>
        </row>
        <row r="18981">
          <cell r="C18981">
            <v>37</v>
          </cell>
        </row>
        <row r="18982">
          <cell r="C18982">
            <v>37</v>
          </cell>
        </row>
        <row r="18983">
          <cell r="C18983">
            <v>37</v>
          </cell>
        </row>
        <row r="18984">
          <cell r="C18984">
            <v>37</v>
          </cell>
        </row>
        <row r="18985">
          <cell r="C18985">
            <v>37</v>
          </cell>
        </row>
        <row r="18986">
          <cell r="C18986">
            <v>37</v>
          </cell>
        </row>
        <row r="18987">
          <cell r="C18987">
            <v>37</v>
          </cell>
        </row>
        <row r="18988">
          <cell r="C18988">
            <v>37</v>
          </cell>
        </row>
        <row r="18989">
          <cell r="C18989">
            <v>37</v>
          </cell>
        </row>
        <row r="18990">
          <cell r="C18990">
            <v>37</v>
          </cell>
        </row>
        <row r="18991">
          <cell r="C18991">
            <v>37</v>
          </cell>
        </row>
        <row r="18992">
          <cell r="C18992">
            <v>37</v>
          </cell>
        </row>
        <row r="18993">
          <cell r="C18993">
            <v>37</v>
          </cell>
        </row>
        <row r="18994">
          <cell r="C18994">
            <v>37</v>
          </cell>
        </row>
        <row r="18995">
          <cell r="C18995">
            <v>37</v>
          </cell>
        </row>
        <row r="18996">
          <cell r="C18996">
            <v>37</v>
          </cell>
        </row>
        <row r="18997">
          <cell r="C18997">
            <v>37</v>
          </cell>
        </row>
        <row r="18998">
          <cell r="C18998">
            <v>37</v>
          </cell>
        </row>
        <row r="18999">
          <cell r="C18999">
            <v>37</v>
          </cell>
        </row>
        <row r="19000">
          <cell r="C19000">
            <v>37</v>
          </cell>
        </row>
        <row r="19001">
          <cell r="C19001">
            <v>37</v>
          </cell>
        </row>
        <row r="19002">
          <cell r="C19002">
            <v>37</v>
          </cell>
        </row>
        <row r="19003">
          <cell r="C19003">
            <v>37</v>
          </cell>
        </row>
        <row r="19004">
          <cell r="C19004">
            <v>37</v>
          </cell>
        </row>
        <row r="19005">
          <cell r="C19005">
            <v>37</v>
          </cell>
        </row>
        <row r="19006">
          <cell r="C19006">
            <v>37</v>
          </cell>
        </row>
        <row r="19007">
          <cell r="C19007">
            <v>37</v>
          </cell>
        </row>
        <row r="19008">
          <cell r="C19008">
            <v>37</v>
          </cell>
        </row>
        <row r="19009">
          <cell r="C19009">
            <v>37</v>
          </cell>
        </row>
        <row r="19010">
          <cell r="C19010">
            <v>37</v>
          </cell>
        </row>
        <row r="19011">
          <cell r="C19011">
            <v>37</v>
          </cell>
        </row>
        <row r="19012">
          <cell r="C19012">
            <v>37</v>
          </cell>
        </row>
        <row r="19013">
          <cell r="C19013">
            <v>37</v>
          </cell>
        </row>
        <row r="19014">
          <cell r="C19014">
            <v>37</v>
          </cell>
        </row>
        <row r="19015">
          <cell r="C19015">
            <v>37</v>
          </cell>
        </row>
        <row r="19016">
          <cell r="C19016">
            <v>37</v>
          </cell>
        </row>
        <row r="19017">
          <cell r="C19017">
            <v>37</v>
          </cell>
        </row>
        <row r="19018">
          <cell r="C19018">
            <v>37</v>
          </cell>
        </row>
        <row r="19019">
          <cell r="C19019">
            <v>37</v>
          </cell>
        </row>
        <row r="19020">
          <cell r="C19020">
            <v>37</v>
          </cell>
        </row>
        <row r="19021">
          <cell r="C19021">
            <v>37</v>
          </cell>
        </row>
        <row r="19022">
          <cell r="C19022">
            <v>37</v>
          </cell>
        </row>
        <row r="19023">
          <cell r="C19023">
            <v>37</v>
          </cell>
        </row>
        <row r="19024">
          <cell r="C19024">
            <v>37</v>
          </cell>
        </row>
        <row r="19025">
          <cell r="C19025">
            <v>37</v>
          </cell>
        </row>
        <row r="19026">
          <cell r="C19026">
            <v>37</v>
          </cell>
        </row>
        <row r="19027">
          <cell r="C19027">
            <v>37</v>
          </cell>
        </row>
        <row r="19028">
          <cell r="C19028">
            <v>37</v>
          </cell>
        </row>
        <row r="19029">
          <cell r="C19029">
            <v>37</v>
          </cell>
        </row>
        <row r="19030">
          <cell r="C19030">
            <v>37</v>
          </cell>
        </row>
        <row r="19031">
          <cell r="C19031">
            <v>37</v>
          </cell>
        </row>
        <row r="19032">
          <cell r="C19032">
            <v>37</v>
          </cell>
        </row>
        <row r="19033">
          <cell r="C19033">
            <v>37</v>
          </cell>
        </row>
        <row r="19034">
          <cell r="C19034">
            <v>37</v>
          </cell>
        </row>
        <row r="19035">
          <cell r="C19035">
            <v>37</v>
          </cell>
        </row>
        <row r="19036">
          <cell r="C19036">
            <v>37</v>
          </cell>
        </row>
        <row r="19037">
          <cell r="C19037">
            <v>37</v>
          </cell>
        </row>
        <row r="19038">
          <cell r="C19038">
            <v>37</v>
          </cell>
        </row>
        <row r="19039">
          <cell r="C19039">
            <v>37</v>
          </cell>
        </row>
        <row r="19040">
          <cell r="C19040">
            <v>37</v>
          </cell>
        </row>
        <row r="19041">
          <cell r="C19041">
            <v>37</v>
          </cell>
        </row>
        <row r="19042">
          <cell r="C19042">
            <v>37</v>
          </cell>
        </row>
        <row r="19043">
          <cell r="C19043">
            <v>37</v>
          </cell>
        </row>
        <row r="19044">
          <cell r="C19044">
            <v>37</v>
          </cell>
        </row>
        <row r="19045">
          <cell r="C19045">
            <v>37</v>
          </cell>
        </row>
        <row r="19046">
          <cell r="C19046">
            <v>37</v>
          </cell>
        </row>
        <row r="19047">
          <cell r="C19047">
            <v>37</v>
          </cell>
        </row>
        <row r="19048">
          <cell r="C19048">
            <v>37</v>
          </cell>
        </row>
        <row r="19049">
          <cell r="C19049">
            <v>37</v>
          </cell>
        </row>
        <row r="19050">
          <cell r="C19050">
            <v>37</v>
          </cell>
        </row>
        <row r="19051">
          <cell r="C19051">
            <v>37</v>
          </cell>
        </row>
        <row r="19052">
          <cell r="C19052">
            <v>37</v>
          </cell>
        </row>
        <row r="19053">
          <cell r="C19053">
            <v>37</v>
          </cell>
        </row>
        <row r="19054">
          <cell r="C19054">
            <v>37</v>
          </cell>
        </row>
        <row r="19055">
          <cell r="C19055">
            <v>37</v>
          </cell>
        </row>
        <row r="19056">
          <cell r="C19056">
            <v>37</v>
          </cell>
        </row>
        <row r="19057">
          <cell r="C19057">
            <v>37</v>
          </cell>
        </row>
        <row r="19058">
          <cell r="C19058">
            <v>37</v>
          </cell>
        </row>
        <row r="19059">
          <cell r="C19059">
            <v>37</v>
          </cell>
        </row>
        <row r="19060">
          <cell r="C19060">
            <v>37</v>
          </cell>
        </row>
        <row r="19061">
          <cell r="C19061">
            <v>37</v>
          </cell>
        </row>
        <row r="19062">
          <cell r="C19062">
            <v>37</v>
          </cell>
        </row>
        <row r="19063">
          <cell r="C19063">
            <v>37</v>
          </cell>
        </row>
        <row r="19064">
          <cell r="C19064">
            <v>37</v>
          </cell>
        </row>
        <row r="19065">
          <cell r="C19065">
            <v>37</v>
          </cell>
        </row>
        <row r="19066">
          <cell r="C19066">
            <v>37</v>
          </cell>
        </row>
        <row r="19067">
          <cell r="C19067">
            <v>37</v>
          </cell>
        </row>
        <row r="19068">
          <cell r="C19068">
            <v>37</v>
          </cell>
        </row>
        <row r="19069">
          <cell r="C19069">
            <v>37</v>
          </cell>
        </row>
        <row r="19070">
          <cell r="C19070">
            <v>37</v>
          </cell>
        </row>
        <row r="19071">
          <cell r="C19071">
            <v>37</v>
          </cell>
        </row>
        <row r="19072">
          <cell r="C19072">
            <v>37</v>
          </cell>
        </row>
        <row r="19073">
          <cell r="C19073">
            <v>37</v>
          </cell>
        </row>
        <row r="19074">
          <cell r="C19074">
            <v>37</v>
          </cell>
        </row>
        <row r="19075">
          <cell r="C19075">
            <v>37</v>
          </cell>
        </row>
        <row r="19076">
          <cell r="C19076">
            <v>37</v>
          </cell>
        </row>
        <row r="19077">
          <cell r="C19077">
            <v>37</v>
          </cell>
        </row>
        <row r="19078">
          <cell r="C19078">
            <v>37</v>
          </cell>
        </row>
        <row r="19079">
          <cell r="C19079">
            <v>37</v>
          </cell>
        </row>
        <row r="19080">
          <cell r="C19080">
            <v>37</v>
          </cell>
        </row>
        <row r="19081">
          <cell r="C19081">
            <v>37</v>
          </cell>
        </row>
        <row r="19082">
          <cell r="C19082">
            <v>37</v>
          </cell>
        </row>
        <row r="19083">
          <cell r="C19083">
            <v>37</v>
          </cell>
        </row>
        <row r="19084">
          <cell r="C19084">
            <v>37</v>
          </cell>
        </row>
        <row r="19085">
          <cell r="C19085">
            <v>37</v>
          </cell>
        </row>
        <row r="19086">
          <cell r="C19086">
            <v>37</v>
          </cell>
        </row>
        <row r="19087">
          <cell r="C19087">
            <v>37</v>
          </cell>
        </row>
        <row r="19088">
          <cell r="C19088">
            <v>37</v>
          </cell>
        </row>
        <row r="19089">
          <cell r="C19089">
            <v>37</v>
          </cell>
        </row>
        <row r="19090">
          <cell r="C19090">
            <v>37</v>
          </cell>
        </row>
        <row r="19091">
          <cell r="C19091">
            <v>37</v>
          </cell>
        </row>
        <row r="19092">
          <cell r="C19092">
            <v>37</v>
          </cell>
        </row>
        <row r="19093">
          <cell r="C19093">
            <v>37</v>
          </cell>
        </row>
        <row r="19094">
          <cell r="C19094">
            <v>37</v>
          </cell>
        </row>
        <row r="19095">
          <cell r="C19095">
            <v>37</v>
          </cell>
        </row>
        <row r="19096">
          <cell r="C19096">
            <v>37</v>
          </cell>
        </row>
        <row r="19097">
          <cell r="C19097">
            <v>37</v>
          </cell>
        </row>
        <row r="19098">
          <cell r="C19098">
            <v>37</v>
          </cell>
        </row>
        <row r="19099">
          <cell r="C19099">
            <v>37</v>
          </cell>
        </row>
        <row r="19100">
          <cell r="C19100">
            <v>37</v>
          </cell>
        </row>
        <row r="19101">
          <cell r="C19101">
            <v>37</v>
          </cell>
        </row>
        <row r="19102">
          <cell r="C19102">
            <v>37</v>
          </cell>
        </row>
        <row r="19103">
          <cell r="C19103">
            <v>37</v>
          </cell>
        </row>
        <row r="19104">
          <cell r="C19104">
            <v>37</v>
          </cell>
        </row>
        <row r="19105">
          <cell r="C19105">
            <v>37</v>
          </cell>
        </row>
        <row r="19106">
          <cell r="C19106">
            <v>37</v>
          </cell>
        </row>
        <row r="19107">
          <cell r="C19107">
            <v>37</v>
          </cell>
        </row>
        <row r="19108">
          <cell r="C19108">
            <v>37</v>
          </cell>
        </row>
        <row r="19109">
          <cell r="C19109">
            <v>37</v>
          </cell>
        </row>
        <row r="19110">
          <cell r="C19110">
            <v>37</v>
          </cell>
        </row>
        <row r="19111">
          <cell r="C19111">
            <v>37</v>
          </cell>
        </row>
        <row r="19112">
          <cell r="C19112">
            <v>37</v>
          </cell>
        </row>
        <row r="19113">
          <cell r="C19113">
            <v>37</v>
          </cell>
        </row>
        <row r="19114">
          <cell r="C19114">
            <v>37</v>
          </cell>
        </row>
        <row r="19115">
          <cell r="C19115">
            <v>37</v>
          </cell>
        </row>
        <row r="19116">
          <cell r="C19116">
            <v>37</v>
          </cell>
        </row>
        <row r="19117">
          <cell r="C19117">
            <v>37</v>
          </cell>
        </row>
        <row r="19118">
          <cell r="C19118">
            <v>37</v>
          </cell>
        </row>
        <row r="19119">
          <cell r="C19119">
            <v>37</v>
          </cell>
        </row>
        <row r="19120">
          <cell r="C19120">
            <v>37</v>
          </cell>
        </row>
        <row r="19121">
          <cell r="C19121">
            <v>37</v>
          </cell>
        </row>
        <row r="19122">
          <cell r="C19122">
            <v>37</v>
          </cell>
        </row>
        <row r="19123">
          <cell r="C19123">
            <v>37</v>
          </cell>
        </row>
        <row r="19124">
          <cell r="C19124">
            <v>37</v>
          </cell>
        </row>
        <row r="19125">
          <cell r="C19125">
            <v>37</v>
          </cell>
        </row>
        <row r="19126">
          <cell r="C19126">
            <v>37</v>
          </cell>
        </row>
        <row r="19127">
          <cell r="C19127">
            <v>37</v>
          </cell>
        </row>
        <row r="19128">
          <cell r="C19128">
            <v>37</v>
          </cell>
        </row>
        <row r="19129">
          <cell r="C19129">
            <v>37</v>
          </cell>
        </row>
        <row r="19130">
          <cell r="C19130">
            <v>37</v>
          </cell>
        </row>
        <row r="19131">
          <cell r="C19131">
            <v>37</v>
          </cell>
        </row>
        <row r="19132">
          <cell r="C19132">
            <v>37</v>
          </cell>
        </row>
        <row r="19133">
          <cell r="C19133">
            <v>37</v>
          </cell>
        </row>
        <row r="19134">
          <cell r="C19134">
            <v>37</v>
          </cell>
        </row>
        <row r="19135">
          <cell r="C19135">
            <v>37</v>
          </cell>
        </row>
        <row r="19136">
          <cell r="C19136">
            <v>37</v>
          </cell>
        </row>
        <row r="19137">
          <cell r="C19137">
            <v>37</v>
          </cell>
        </row>
        <row r="19138">
          <cell r="C19138">
            <v>37</v>
          </cell>
        </row>
        <row r="19139">
          <cell r="C19139">
            <v>37</v>
          </cell>
        </row>
        <row r="19140">
          <cell r="C19140">
            <v>37</v>
          </cell>
        </row>
        <row r="19141">
          <cell r="C19141">
            <v>37</v>
          </cell>
        </row>
        <row r="19142">
          <cell r="C19142">
            <v>37</v>
          </cell>
        </row>
        <row r="19143">
          <cell r="C19143">
            <v>37</v>
          </cell>
        </row>
        <row r="19144">
          <cell r="C19144">
            <v>37</v>
          </cell>
        </row>
        <row r="19145">
          <cell r="C19145">
            <v>37</v>
          </cell>
        </row>
        <row r="19146">
          <cell r="C19146">
            <v>37</v>
          </cell>
        </row>
        <row r="19147">
          <cell r="C19147">
            <v>37</v>
          </cell>
        </row>
        <row r="19148">
          <cell r="C19148">
            <v>37</v>
          </cell>
        </row>
        <row r="19149">
          <cell r="C19149">
            <v>37</v>
          </cell>
        </row>
        <row r="19150">
          <cell r="C19150">
            <v>37</v>
          </cell>
        </row>
        <row r="19151">
          <cell r="C19151">
            <v>37</v>
          </cell>
        </row>
        <row r="19152">
          <cell r="C19152">
            <v>37</v>
          </cell>
        </row>
        <row r="19153">
          <cell r="C19153">
            <v>37</v>
          </cell>
        </row>
        <row r="19154">
          <cell r="C19154">
            <v>37</v>
          </cell>
        </row>
        <row r="19155">
          <cell r="C19155">
            <v>37</v>
          </cell>
        </row>
        <row r="19156">
          <cell r="C19156">
            <v>37</v>
          </cell>
        </row>
        <row r="19157">
          <cell r="C19157">
            <v>37</v>
          </cell>
        </row>
        <row r="19158">
          <cell r="C19158">
            <v>37</v>
          </cell>
        </row>
        <row r="19159">
          <cell r="C19159">
            <v>37</v>
          </cell>
        </row>
        <row r="19160">
          <cell r="C19160">
            <v>37</v>
          </cell>
        </row>
        <row r="19161">
          <cell r="C19161">
            <v>37</v>
          </cell>
        </row>
        <row r="19162">
          <cell r="C19162">
            <v>37</v>
          </cell>
        </row>
        <row r="19163">
          <cell r="C19163">
            <v>37</v>
          </cell>
        </row>
        <row r="19164">
          <cell r="C19164">
            <v>37</v>
          </cell>
        </row>
        <row r="19165">
          <cell r="C19165">
            <v>37</v>
          </cell>
        </row>
        <row r="19166">
          <cell r="C19166">
            <v>37</v>
          </cell>
        </row>
        <row r="19167">
          <cell r="C19167">
            <v>37</v>
          </cell>
        </row>
        <row r="19168">
          <cell r="C19168">
            <v>37</v>
          </cell>
        </row>
        <row r="19169">
          <cell r="C19169">
            <v>37</v>
          </cell>
        </row>
        <row r="19170">
          <cell r="C19170">
            <v>37</v>
          </cell>
        </row>
        <row r="19171">
          <cell r="C19171">
            <v>37</v>
          </cell>
        </row>
        <row r="19172">
          <cell r="C19172">
            <v>37</v>
          </cell>
        </row>
        <row r="19173">
          <cell r="C19173">
            <v>37</v>
          </cell>
        </row>
        <row r="19174">
          <cell r="C19174">
            <v>37</v>
          </cell>
        </row>
        <row r="19175">
          <cell r="C19175">
            <v>37</v>
          </cell>
        </row>
        <row r="19176">
          <cell r="C19176">
            <v>37</v>
          </cell>
        </row>
        <row r="19177">
          <cell r="C19177">
            <v>37</v>
          </cell>
        </row>
        <row r="19178">
          <cell r="C19178">
            <v>37</v>
          </cell>
        </row>
        <row r="19179">
          <cell r="C19179">
            <v>37</v>
          </cell>
        </row>
        <row r="19180">
          <cell r="C19180">
            <v>37</v>
          </cell>
        </row>
        <row r="19181">
          <cell r="C19181">
            <v>37</v>
          </cell>
        </row>
        <row r="19182">
          <cell r="C19182">
            <v>37</v>
          </cell>
        </row>
        <row r="19183">
          <cell r="C19183">
            <v>37</v>
          </cell>
        </row>
        <row r="19184">
          <cell r="C19184">
            <v>37</v>
          </cell>
        </row>
        <row r="19185">
          <cell r="C19185">
            <v>37</v>
          </cell>
        </row>
        <row r="19186">
          <cell r="C19186">
            <v>37</v>
          </cell>
        </row>
        <row r="19187">
          <cell r="C19187">
            <v>37</v>
          </cell>
        </row>
        <row r="19188">
          <cell r="C19188">
            <v>37</v>
          </cell>
        </row>
        <row r="19189">
          <cell r="C19189">
            <v>37</v>
          </cell>
        </row>
        <row r="19190">
          <cell r="C19190">
            <v>37</v>
          </cell>
        </row>
        <row r="19191">
          <cell r="C19191">
            <v>37</v>
          </cell>
        </row>
        <row r="19192">
          <cell r="C19192">
            <v>37</v>
          </cell>
        </row>
        <row r="19193">
          <cell r="C19193">
            <v>37</v>
          </cell>
        </row>
        <row r="19194">
          <cell r="C19194">
            <v>37</v>
          </cell>
        </row>
        <row r="19195">
          <cell r="C19195">
            <v>37</v>
          </cell>
        </row>
        <row r="19196">
          <cell r="C19196">
            <v>37</v>
          </cell>
        </row>
        <row r="19197">
          <cell r="C19197">
            <v>37</v>
          </cell>
        </row>
        <row r="19198">
          <cell r="C19198">
            <v>37</v>
          </cell>
        </row>
        <row r="19199">
          <cell r="C19199">
            <v>37</v>
          </cell>
        </row>
        <row r="19200">
          <cell r="C19200">
            <v>37</v>
          </cell>
        </row>
        <row r="19201">
          <cell r="C19201">
            <v>37</v>
          </cell>
        </row>
        <row r="19202">
          <cell r="C19202">
            <v>37</v>
          </cell>
        </row>
        <row r="19203">
          <cell r="C19203">
            <v>37</v>
          </cell>
        </row>
        <row r="19204">
          <cell r="C19204">
            <v>37</v>
          </cell>
        </row>
        <row r="19205">
          <cell r="C19205">
            <v>37</v>
          </cell>
        </row>
        <row r="19206">
          <cell r="C19206">
            <v>37</v>
          </cell>
        </row>
        <row r="19207">
          <cell r="C19207">
            <v>37</v>
          </cell>
        </row>
        <row r="19208">
          <cell r="C19208">
            <v>37</v>
          </cell>
        </row>
        <row r="19209">
          <cell r="C19209">
            <v>37</v>
          </cell>
        </row>
        <row r="19210">
          <cell r="C19210">
            <v>37</v>
          </cell>
        </row>
        <row r="19211">
          <cell r="C19211">
            <v>37</v>
          </cell>
        </row>
        <row r="19212">
          <cell r="C19212">
            <v>37</v>
          </cell>
        </row>
        <row r="19213">
          <cell r="C19213">
            <v>37</v>
          </cell>
        </row>
        <row r="19214">
          <cell r="C19214">
            <v>37</v>
          </cell>
        </row>
        <row r="19215">
          <cell r="C19215">
            <v>37</v>
          </cell>
        </row>
        <row r="19216">
          <cell r="C19216">
            <v>37</v>
          </cell>
        </row>
        <row r="19217">
          <cell r="C19217">
            <v>37</v>
          </cell>
        </row>
        <row r="19218">
          <cell r="C19218">
            <v>37</v>
          </cell>
        </row>
        <row r="19219">
          <cell r="C19219">
            <v>37</v>
          </cell>
        </row>
        <row r="19220">
          <cell r="C19220">
            <v>37</v>
          </cell>
        </row>
        <row r="19221">
          <cell r="C19221">
            <v>37</v>
          </cell>
        </row>
        <row r="19222">
          <cell r="C19222">
            <v>37</v>
          </cell>
        </row>
        <row r="19223">
          <cell r="C19223">
            <v>37</v>
          </cell>
        </row>
        <row r="19224">
          <cell r="C19224">
            <v>37</v>
          </cell>
        </row>
        <row r="19225">
          <cell r="C19225">
            <v>37</v>
          </cell>
        </row>
        <row r="19226">
          <cell r="C19226">
            <v>37</v>
          </cell>
        </row>
        <row r="19227">
          <cell r="C19227">
            <v>37</v>
          </cell>
        </row>
        <row r="19228">
          <cell r="C19228">
            <v>37</v>
          </cell>
        </row>
        <row r="19229">
          <cell r="C19229">
            <v>37</v>
          </cell>
        </row>
        <row r="19230">
          <cell r="C19230">
            <v>37</v>
          </cell>
        </row>
        <row r="19231">
          <cell r="C19231">
            <v>37</v>
          </cell>
        </row>
        <row r="19232">
          <cell r="C19232">
            <v>37</v>
          </cell>
        </row>
        <row r="19233">
          <cell r="C19233">
            <v>37</v>
          </cell>
        </row>
        <row r="19234">
          <cell r="C19234">
            <v>37</v>
          </cell>
        </row>
        <row r="19235">
          <cell r="C19235">
            <v>37</v>
          </cell>
        </row>
        <row r="19236">
          <cell r="C19236">
            <v>37</v>
          </cell>
        </row>
        <row r="19237">
          <cell r="C19237">
            <v>37</v>
          </cell>
        </row>
        <row r="19238">
          <cell r="C19238">
            <v>37</v>
          </cell>
        </row>
        <row r="19239">
          <cell r="C19239">
            <v>37</v>
          </cell>
        </row>
        <row r="19240">
          <cell r="C19240">
            <v>37</v>
          </cell>
        </row>
        <row r="19241">
          <cell r="C19241">
            <v>37</v>
          </cell>
        </row>
        <row r="19242">
          <cell r="C19242">
            <v>37</v>
          </cell>
        </row>
        <row r="19243">
          <cell r="C19243">
            <v>37</v>
          </cell>
        </row>
        <row r="19244">
          <cell r="C19244">
            <v>37</v>
          </cell>
        </row>
        <row r="19245">
          <cell r="C19245">
            <v>37</v>
          </cell>
        </row>
        <row r="19246">
          <cell r="C19246">
            <v>37</v>
          </cell>
        </row>
        <row r="19247">
          <cell r="C19247">
            <v>37</v>
          </cell>
        </row>
        <row r="19248">
          <cell r="C19248">
            <v>37</v>
          </cell>
        </row>
        <row r="19249">
          <cell r="C19249">
            <v>37</v>
          </cell>
        </row>
        <row r="19250">
          <cell r="C19250">
            <v>37</v>
          </cell>
        </row>
        <row r="19251">
          <cell r="C19251">
            <v>37</v>
          </cell>
        </row>
        <row r="19252">
          <cell r="C19252">
            <v>37</v>
          </cell>
        </row>
        <row r="19253">
          <cell r="C19253">
            <v>37</v>
          </cell>
        </row>
        <row r="19254">
          <cell r="C19254">
            <v>37</v>
          </cell>
        </row>
        <row r="19255">
          <cell r="C19255">
            <v>37</v>
          </cell>
        </row>
        <row r="19256">
          <cell r="C19256">
            <v>37</v>
          </cell>
        </row>
        <row r="19257">
          <cell r="C19257">
            <v>37</v>
          </cell>
        </row>
        <row r="19258">
          <cell r="C19258">
            <v>37</v>
          </cell>
        </row>
        <row r="19259">
          <cell r="C19259">
            <v>37</v>
          </cell>
        </row>
        <row r="19260">
          <cell r="C19260">
            <v>37</v>
          </cell>
        </row>
        <row r="19261">
          <cell r="C19261">
            <v>37</v>
          </cell>
        </row>
        <row r="19262">
          <cell r="C19262">
            <v>37</v>
          </cell>
        </row>
        <row r="19263">
          <cell r="C19263">
            <v>37</v>
          </cell>
        </row>
        <row r="19264">
          <cell r="C19264">
            <v>37</v>
          </cell>
        </row>
        <row r="19265">
          <cell r="C19265">
            <v>37</v>
          </cell>
        </row>
        <row r="19266">
          <cell r="C19266">
            <v>37</v>
          </cell>
        </row>
        <row r="19267">
          <cell r="C19267">
            <v>37</v>
          </cell>
        </row>
        <row r="19268">
          <cell r="C19268">
            <v>37</v>
          </cell>
        </row>
        <row r="19269">
          <cell r="C19269">
            <v>37</v>
          </cell>
        </row>
        <row r="19270">
          <cell r="C19270">
            <v>37</v>
          </cell>
        </row>
        <row r="19271">
          <cell r="C19271">
            <v>37</v>
          </cell>
        </row>
        <row r="19272">
          <cell r="C19272">
            <v>37</v>
          </cell>
        </row>
        <row r="19273">
          <cell r="C19273">
            <v>37</v>
          </cell>
        </row>
        <row r="19274">
          <cell r="C19274">
            <v>37</v>
          </cell>
        </row>
        <row r="19275">
          <cell r="C19275">
            <v>37</v>
          </cell>
        </row>
        <row r="19276">
          <cell r="C19276">
            <v>37</v>
          </cell>
        </row>
        <row r="19277">
          <cell r="C19277">
            <v>37</v>
          </cell>
        </row>
        <row r="19278">
          <cell r="C19278">
            <v>37</v>
          </cell>
        </row>
        <row r="19279">
          <cell r="C19279">
            <v>37</v>
          </cell>
        </row>
        <row r="19280">
          <cell r="C19280">
            <v>37</v>
          </cell>
        </row>
        <row r="19281">
          <cell r="C19281">
            <v>37</v>
          </cell>
        </row>
        <row r="19282">
          <cell r="C19282">
            <v>37</v>
          </cell>
        </row>
        <row r="19283">
          <cell r="C19283">
            <v>37</v>
          </cell>
        </row>
        <row r="19284">
          <cell r="C19284">
            <v>37</v>
          </cell>
        </row>
        <row r="19285">
          <cell r="C19285">
            <v>37</v>
          </cell>
        </row>
        <row r="19286">
          <cell r="C19286">
            <v>37</v>
          </cell>
        </row>
        <row r="19287">
          <cell r="C19287">
            <v>37</v>
          </cell>
        </row>
        <row r="19288">
          <cell r="C19288">
            <v>37</v>
          </cell>
        </row>
        <row r="19289">
          <cell r="C19289">
            <v>37</v>
          </cell>
        </row>
        <row r="19290">
          <cell r="C19290">
            <v>37</v>
          </cell>
        </row>
        <row r="19291">
          <cell r="C19291">
            <v>37</v>
          </cell>
        </row>
        <row r="19292">
          <cell r="C19292">
            <v>37</v>
          </cell>
        </row>
        <row r="19293">
          <cell r="C19293">
            <v>37</v>
          </cell>
        </row>
        <row r="19294">
          <cell r="C19294">
            <v>37</v>
          </cell>
        </row>
        <row r="19295">
          <cell r="C19295">
            <v>37</v>
          </cell>
        </row>
        <row r="19296">
          <cell r="C19296">
            <v>37</v>
          </cell>
        </row>
        <row r="19297">
          <cell r="C19297">
            <v>37</v>
          </cell>
        </row>
        <row r="19298">
          <cell r="C19298">
            <v>37</v>
          </cell>
        </row>
        <row r="19299">
          <cell r="C19299">
            <v>37</v>
          </cell>
        </row>
        <row r="19300">
          <cell r="C19300">
            <v>37</v>
          </cell>
        </row>
        <row r="19301">
          <cell r="C19301">
            <v>37</v>
          </cell>
        </row>
        <row r="19302">
          <cell r="C19302">
            <v>37</v>
          </cell>
        </row>
        <row r="19303">
          <cell r="C19303">
            <v>37</v>
          </cell>
        </row>
        <row r="19304">
          <cell r="C19304">
            <v>37</v>
          </cell>
        </row>
        <row r="19305">
          <cell r="C19305">
            <v>37</v>
          </cell>
        </row>
        <row r="19306">
          <cell r="C19306">
            <v>37</v>
          </cell>
        </row>
        <row r="19307">
          <cell r="C19307">
            <v>37</v>
          </cell>
        </row>
        <row r="19308">
          <cell r="C19308">
            <v>37</v>
          </cell>
        </row>
        <row r="19309">
          <cell r="C19309">
            <v>37</v>
          </cell>
        </row>
        <row r="19310">
          <cell r="C19310">
            <v>37</v>
          </cell>
        </row>
        <row r="19311">
          <cell r="C19311">
            <v>37</v>
          </cell>
        </row>
        <row r="19312">
          <cell r="C19312">
            <v>37</v>
          </cell>
        </row>
        <row r="19313">
          <cell r="C19313">
            <v>37</v>
          </cell>
        </row>
        <row r="19314">
          <cell r="C19314">
            <v>37</v>
          </cell>
        </row>
        <row r="19315">
          <cell r="C19315">
            <v>37</v>
          </cell>
        </row>
        <row r="19316">
          <cell r="C19316">
            <v>37</v>
          </cell>
        </row>
        <row r="19317">
          <cell r="C19317">
            <v>37</v>
          </cell>
        </row>
        <row r="19318">
          <cell r="C19318">
            <v>37</v>
          </cell>
        </row>
        <row r="19319">
          <cell r="C19319">
            <v>37</v>
          </cell>
        </row>
        <row r="19320">
          <cell r="C19320">
            <v>37</v>
          </cell>
        </row>
        <row r="19321">
          <cell r="C19321">
            <v>37</v>
          </cell>
        </row>
        <row r="19322">
          <cell r="C19322">
            <v>37</v>
          </cell>
        </row>
        <row r="19323">
          <cell r="C19323">
            <v>37</v>
          </cell>
        </row>
        <row r="19324">
          <cell r="C19324">
            <v>37</v>
          </cell>
        </row>
        <row r="19325">
          <cell r="C19325">
            <v>37</v>
          </cell>
        </row>
        <row r="19326">
          <cell r="C19326">
            <v>37</v>
          </cell>
        </row>
        <row r="19327">
          <cell r="C19327">
            <v>37</v>
          </cell>
        </row>
        <row r="19328">
          <cell r="C19328">
            <v>37</v>
          </cell>
        </row>
        <row r="19329">
          <cell r="C19329">
            <v>37</v>
          </cell>
        </row>
        <row r="19330">
          <cell r="C19330">
            <v>38</v>
          </cell>
        </row>
        <row r="19331">
          <cell r="C19331">
            <v>38</v>
          </cell>
        </row>
        <row r="19332">
          <cell r="C19332">
            <v>38</v>
          </cell>
        </row>
        <row r="19333">
          <cell r="C19333">
            <v>38</v>
          </cell>
        </row>
        <row r="19334">
          <cell r="C19334">
            <v>38</v>
          </cell>
        </row>
        <row r="19335">
          <cell r="C19335">
            <v>38</v>
          </cell>
        </row>
        <row r="19336">
          <cell r="C19336">
            <v>38</v>
          </cell>
        </row>
        <row r="19337">
          <cell r="C19337">
            <v>38</v>
          </cell>
        </row>
        <row r="19338">
          <cell r="C19338">
            <v>38</v>
          </cell>
        </row>
        <row r="19339">
          <cell r="C19339">
            <v>38</v>
          </cell>
        </row>
        <row r="19340">
          <cell r="C19340">
            <v>38</v>
          </cell>
        </row>
        <row r="19341">
          <cell r="C19341">
            <v>38</v>
          </cell>
        </row>
        <row r="19342">
          <cell r="C19342">
            <v>38</v>
          </cell>
        </row>
        <row r="19343">
          <cell r="C19343">
            <v>38</v>
          </cell>
        </row>
        <row r="19344">
          <cell r="C19344">
            <v>38</v>
          </cell>
        </row>
        <row r="19345">
          <cell r="C19345">
            <v>38</v>
          </cell>
        </row>
        <row r="19346">
          <cell r="C19346">
            <v>38</v>
          </cell>
        </row>
        <row r="19347">
          <cell r="C19347">
            <v>38</v>
          </cell>
        </row>
        <row r="19348">
          <cell r="C19348">
            <v>38</v>
          </cell>
        </row>
        <row r="19349">
          <cell r="C19349">
            <v>38</v>
          </cell>
        </row>
        <row r="19350">
          <cell r="C19350">
            <v>38</v>
          </cell>
        </row>
        <row r="19351">
          <cell r="C19351">
            <v>38</v>
          </cell>
        </row>
        <row r="19352">
          <cell r="C19352">
            <v>38</v>
          </cell>
        </row>
        <row r="19353">
          <cell r="C19353">
            <v>38</v>
          </cell>
        </row>
        <row r="19354">
          <cell r="C19354">
            <v>38</v>
          </cell>
        </row>
        <row r="19355">
          <cell r="C19355">
            <v>38</v>
          </cell>
        </row>
        <row r="19356">
          <cell r="C19356">
            <v>38</v>
          </cell>
        </row>
        <row r="19357">
          <cell r="C19357">
            <v>38</v>
          </cell>
        </row>
        <row r="19358">
          <cell r="C19358">
            <v>38</v>
          </cell>
        </row>
        <row r="19359">
          <cell r="C19359">
            <v>38</v>
          </cell>
        </row>
        <row r="19360">
          <cell r="C19360">
            <v>38</v>
          </cell>
        </row>
        <row r="19361">
          <cell r="C19361">
            <v>38</v>
          </cell>
        </row>
        <row r="19362">
          <cell r="C19362">
            <v>38</v>
          </cell>
        </row>
        <row r="19363">
          <cell r="C19363">
            <v>38</v>
          </cell>
        </row>
        <row r="19364">
          <cell r="C19364">
            <v>38</v>
          </cell>
        </row>
        <row r="19365">
          <cell r="C19365">
            <v>38</v>
          </cell>
        </row>
        <row r="19366">
          <cell r="C19366">
            <v>38</v>
          </cell>
        </row>
        <row r="19367">
          <cell r="C19367">
            <v>38</v>
          </cell>
        </row>
        <row r="19368">
          <cell r="C19368">
            <v>38</v>
          </cell>
        </row>
        <row r="19369">
          <cell r="C19369">
            <v>38</v>
          </cell>
        </row>
        <row r="19370">
          <cell r="C19370">
            <v>38</v>
          </cell>
        </row>
        <row r="19371">
          <cell r="C19371">
            <v>38</v>
          </cell>
        </row>
        <row r="19372">
          <cell r="C19372">
            <v>38</v>
          </cell>
        </row>
        <row r="19373">
          <cell r="C19373">
            <v>38</v>
          </cell>
        </row>
        <row r="19374">
          <cell r="C19374">
            <v>38</v>
          </cell>
        </row>
        <row r="19375">
          <cell r="C19375">
            <v>38</v>
          </cell>
        </row>
        <row r="19376">
          <cell r="C19376">
            <v>38</v>
          </cell>
        </row>
        <row r="19377">
          <cell r="C19377">
            <v>38</v>
          </cell>
        </row>
        <row r="19378">
          <cell r="C19378">
            <v>38</v>
          </cell>
        </row>
        <row r="19379">
          <cell r="C19379">
            <v>38</v>
          </cell>
        </row>
        <row r="19380">
          <cell r="C19380">
            <v>38</v>
          </cell>
        </row>
        <row r="19381">
          <cell r="C19381">
            <v>38</v>
          </cell>
        </row>
        <row r="19382">
          <cell r="C19382">
            <v>38</v>
          </cell>
        </row>
        <row r="19383">
          <cell r="C19383">
            <v>38</v>
          </cell>
        </row>
        <row r="19384">
          <cell r="C19384">
            <v>38</v>
          </cell>
        </row>
        <row r="19385">
          <cell r="C19385">
            <v>38</v>
          </cell>
        </row>
        <row r="19386">
          <cell r="C19386">
            <v>38</v>
          </cell>
        </row>
        <row r="19387">
          <cell r="C19387">
            <v>38</v>
          </cell>
        </row>
        <row r="19388">
          <cell r="C19388">
            <v>38</v>
          </cell>
        </row>
        <row r="19389">
          <cell r="C19389">
            <v>38</v>
          </cell>
        </row>
        <row r="19390">
          <cell r="C19390">
            <v>38</v>
          </cell>
        </row>
        <row r="19391">
          <cell r="C19391">
            <v>38</v>
          </cell>
        </row>
        <row r="19392">
          <cell r="C19392">
            <v>38</v>
          </cell>
        </row>
        <row r="19393">
          <cell r="C19393">
            <v>38</v>
          </cell>
        </row>
        <row r="19394">
          <cell r="C19394">
            <v>38</v>
          </cell>
        </row>
        <row r="19395">
          <cell r="C19395">
            <v>38</v>
          </cell>
        </row>
        <row r="19396">
          <cell r="C19396">
            <v>38</v>
          </cell>
        </row>
        <row r="19397">
          <cell r="C19397">
            <v>38</v>
          </cell>
        </row>
        <row r="19398">
          <cell r="C19398">
            <v>38</v>
          </cell>
        </row>
        <row r="19399">
          <cell r="C19399">
            <v>38</v>
          </cell>
        </row>
        <row r="19400">
          <cell r="C19400">
            <v>38</v>
          </cell>
        </row>
        <row r="19401">
          <cell r="C19401">
            <v>38</v>
          </cell>
        </row>
        <row r="19402">
          <cell r="C19402">
            <v>38</v>
          </cell>
        </row>
        <row r="19403">
          <cell r="C19403">
            <v>38</v>
          </cell>
        </row>
        <row r="19404">
          <cell r="C19404">
            <v>38</v>
          </cell>
        </row>
        <row r="19405">
          <cell r="C19405">
            <v>38</v>
          </cell>
        </row>
        <row r="19406">
          <cell r="C19406">
            <v>38</v>
          </cell>
        </row>
        <row r="19407">
          <cell r="C19407">
            <v>38</v>
          </cell>
        </row>
        <row r="19408">
          <cell r="C19408">
            <v>38</v>
          </cell>
        </row>
        <row r="19409">
          <cell r="C19409">
            <v>38</v>
          </cell>
        </row>
        <row r="19410">
          <cell r="C19410">
            <v>38</v>
          </cell>
        </row>
        <row r="19411">
          <cell r="C19411">
            <v>38</v>
          </cell>
        </row>
        <row r="19412">
          <cell r="C19412">
            <v>38</v>
          </cell>
        </row>
        <row r="19413">
          <cell r="C19413">
            <v>38</v>
          </cell>
        </row>
        <row r="19414">
          <cell r="C19414">
            <v>38</v>
          </cell>
        </row>
        <row r="19415">
          <cell r="C19415">
            <v>38</v>
          </cell>
        </row>
        <row r="19416">
          <cell r="C19416">
            <v>38</v>
          </cell>
        </row>
        <row r="19417">
          <cell r="C19417">
            <v>38</v>
          </cell>
        </row>
        <row r="19418">
          <cell r="C19418">
            <v>38</v>
          </cell>
        </row>
        <row r="19419">
          <cell r="C19419">
            <v>38</v>
          </cell>
        </row>
        <row r="19420">
          <cell r="C19420">
            <v>38</v>
          </cell>
        </row>
        <row r="19421">
          <cell r="C19421">
            <v>38</v>
          </cell>
        </row>
        <row r="19422">
          <cell r="C19422">
            <v>38</v>
          </cell>
        </row>
        <row r="19423">
          <cell r="C19423">
            <v>38</v>
          </cell>
        </row>
        <row r="19424">
          <cell r="C19424">
            <v>38</v>
          </cell>
        </row>
        <row r="19425">
          <cell r="C19425">
            <v>38</v>
          </cell>
        </row>
        <row r="19426">
          <cell r="C19426">
            <v>38</v>
          </cell>
        </row>
        <row r="19427">
          <cell r="C19427">
            <v>38</v>
          </cell>
        </row>
        <row r="19428">
          <cell r="C19428">
            <v>38</v>
          </cell>
        </row>
        <row r="19429">
          <cell r="C19429">
            <v>38</v>
          </cell>
        </row>
        <row r="19430">
          <cell r="C19430">
            <v>38</v>
          </cell>
        </row>
        <row r="19431">
          <cell r="C19431">
            <v>38</v>
          </cell>
        </row>
        <row r="19432">
          <cell r="C19432">
            <v>38</v>
          </cell>
        </row>
        <row r="19433">
          <cell r="C19433">
            <v>38</v>
          </cell>
        </row>
        <row r="19434">
          <cell r="C19434">
            <v>38</v>
          </cell>
        </row>
        <row r="19435">
          <cell r="C19435">
            <v>38</v>
          </cell>
        </row>
        <row r="19436">
          <cell r="C19436">
            <v>38</v>
          </cell>
        </row>
        <row r="19437">
          <cell r="C19437">
            <v>38</v>
          </cell>
        </row>
        <row r="19438">
          <cell r="C19438">
            <v>38</v>
          </cell>
        </row>
        <row r="19439">
          <cell r="C19439">
            <v>38</v>
          </cell>
        </row>
        <row r="19440">
          <cell r="C19440">
            <v>38</v>
          </cell>
        </row>
        <row r="19441">
          <cell r="C19441">
            <v>38</v>
          </cell>
        </row>
        <row r="19442">
          <cell r="C19442">
            <v>38</v>
          </cell>
        </row>
        <row r="19443">
          <cell r="C19443">
            <v>38</v>
          </cell>
        </row>
        <row r="19444">
          <cell r="C19444">
            <v>38</v>
          </cell>
        </row>
        <row r="19445">
          <cell r="C19445">
            <v>38</v>
          </cell>
        </row>
        <row r="19446">
          <cell r="C19446">
            <v>38</v>
          </cell>
        </row>
        <row r="19447">
          <cell r="C19447">
            <v>38</v>
          </cell>
        </row>
        <row r="19448">
          <cell r="C19448">
            <v>38</v>
          </cell>
        </row>
        <row r="19449">
          <cell r="C19449">
            <v>38</v>
          </cell>
        </row>
        <row r="19450">
          <cell r="C19450">
            <v>38</v>
          </cell>
        </row>
        <row r="19451">
          <cell r="C19451">
            <v>38</v>
          </cell>
        </row>
        <row r="19452">
          <cell r="C19452">
            <v>38</v>
          </cell>
        </row>
        <row r="19453">
          <cell r="C19453">
            <v>38</v>
          </cell>
        </row>
        <row r="19454">
          <cell r="C19454">
            <v>38</v>
          </cell>
        </row>
        <row r="19455">
          <cell r="C19455">
            <v>38</v>
          </cell>
        </row>
        <row r="19456">
          <cell r="C19456">
            <v>38</v>
          </cell>
        </row>
        <row r="19457">
          <cell r="C19457">
            <v>38</v>
          </cell>
        </row>
        <row r="19458">
          <cell r="C19458">
            <v>38</v>
          </cell>
        </row>
        <row r="19459">
          <cell r="C19459">
            <v>38</v>
          </cell>
        </row>
        <row r="19460">
          <cell r="C19460">
            <v>38</v>
          </cell>
        </row>
        <row r="19461">
          <cell r="C19461">
            <v>38</v>
          </cell>
        </row>
        <row r="19462">
          <cell r="C19462">
            <v>38</v>
          </cell>
        </row>
        <row r="19463">
          <cell r="C19463">
            <v>38</v>
          </cell>
        </row>
        <row r="19464">
          <cell r="C19464">
            <v>38</v>
          </cell>
        </row>
        <row r="19465">
          <cell r="C19465">
            <v>38</v>
          </cell>
        </row>
        <row r="19466">
          <cell r="C19466">
            <v>38</v>
          </cell>
        </row>
        <row r="19467">
          <cell r="C19467">
            <v>38</v>
          </cell>
        </row>
        <row r="19468">
          <cell r="C19468">
            <v>38</v>
          </cell>
        </row>
        <row r="19469">
          <cell r="C19469">
            <v>38</v>
          </cell>
        </row>
        <row r="19470">
          <cell r="C19470">
            <v>38</v>
          </cell>
        </row>
        <row r="19471">
          <cell r="C19471">
            <v>38</v>
          </cell>
        </row>
        <row r="19472">
          <cell r="C19472">
            <v>38</v>
          </cell>
        </row>
        <row r="19473">
          <cell r="C19473">
            <v>38</v>
          </cell>
        </row>
        <row r="19474">
          <cell r="C19474">
            <v>38</v>
          </cell>
        </row>
        <row r="19475">
          <cell r="C19475">
            <v>38</v>
          </cell>
        </row>
        <row r="19476">
          <cell r="C19476">
            <v>38</v>
          </cell>
        </row>
        <row r="19477">
          <cell r="C19477">
            <v>38</v>
          </cell>
        </row>
        <row r="19478">
          <cell r="C19478">
            <v>38</v>
          </cell>
        </row>
        <row r="19479">
          <cell r="C19479">
            <v>38</v>
          </cell>
        </row>
        <row r="19480">
          <cell r="C19480">
            <v>38</v>
          </cell>
        </row>
        <row r="19481">
          <cell r="C19481">
            <v>38</v>
          </cell>
        </row>
        <row r="19482">
          <cell r="C19482">
            <v>38</v>
          </cell>
        </row>
        <row r="19483">
          <cell r="C19483">
            <v>38</v>
          </cell>
        </row>
        <row r="19484">
          <cell r="C19484">
            <v>38</v>
          </cell>
        </row>
        <row r="19485">
          <cell r="C19485">
            <v>38</v>
          </cell>
        </row>
        <row r="19486">
          <cell r="C19486">
            <v>38</v>
          </cell>
        </row>
        <row r="19487">
          <cell r="C19487">
            <v>38</v>
          </cell>
        </row>
        <row r="19488">
          <cell r="C19488">
            <v>38</v>
          </cell>
        </row>
        <row r="19489">
          <cell r="C19489">
            <v>38</v>
          </cell>
        </row>
        <row r="19490">
          <cell r="C19490">
            <v>38</v>
          </cell>
        </row>
        <row r="19491">
          <cell r="C19491">
            <v>38</v>
          </cell>
        </row>
        <row r="19492">
          <cell r="C19492">
            <v>38</v>
          </cell>
        </row>
        <row r="19493">
          <cell r="C19493">
            <v>38</v>
          </cell>
        </row>
        <row r="19494">
          <cell r="C19494">
            <v>38</v>
          </cell>
        </row>
        <row r="19495">
          <cell r="C19495">
            <v>38</v>
          </cell>
        </row>
        <row r="19496">
          <cell r="C19496">
            <v>38</v>
          </cell>
        </row>
        <row r="19497">
          <cell r="C19497">
            <v>38</v>
          </cell>
        </row>
        <row r="19498">
          <cell r="C19498">
            <v>38</v>
          </cell>
        </row>
        <row r="19499">
          <cell r="C19499">
            <v>38</v>
          </cell>
        </row>
        <row r="19500">
          <cell r="C19500">
            <v>38</v>
          </cell>
        </row>
        <row r="19501">
          <cell r="C19501">
            <v>38</v>
          </cell>
        </row>
        <row r="19502">
          <cell r="C19502">
            <v>38</v>
          </cell>
        </row>
        <row r="19503">
          <cell r="C19503">
            <v>38</v>
          </cell>
        </row>
        <row r="19504">
          <cell r="C19504">
            <v>38</v>
          </cell>
        </row>
        <row r="19505">
          <cell r="C19505">
            <v>38</v>
          </cell>
        </row>
        <row r="19506">
          <cell r="C19506">
            <v>38</v>
          </cell>
        </row>
        <row r="19507">
          <cell r="C19507">
            <v>38</v>
          </cell>
        </row>
        <row r="19508">
          <cell r="C19508">
            <v>38</v>
          </cell>
        </row>
        <row r="19509">
          <cell r="C19509">
            <v>38</v>
          </cell>
        </row>
        <row r="19510">
          <cell r="C19510">
            <v>38</v>
          </cell>
        </row>
        <row r="19511">
          <cell r="C19511">
            <v>38</v>
          </cell>
        </row>
        <row r="19512">
          <cell r="C19512">
            <v>38</v>
          </cell>
        </row>
        <row r="19513">
          <cell r="C19513">
            <v>38</v>
          </cell>
        </row>
        <row r="19514">
          <cell r="C19514">
            <v>38</v>
          </cell>
        </row>
        <row r="19515">
          <cell r="C19515">
            <v>38</v>
          </cell>
        </row>
        <row r="19516">
          <cell r="C19516">
            <v>38</v>
          </cell>
        </row>
        <row r="19517">
          <cell r="C19517">
            <v>38</v>
          </cell>
        </row>
        <row r="19518">
          <cell r="C19518">
            <v>38</v>
          </cell>
        </row>
        <row r="19519">
          <cell r="C19519">
            <v>38</v>
          </cell>
        </row>
        <row r="19520">
          <cell r="C19520">
            <v>38</v>
          </cell>
        </row>
        <row r="19521">
          <cell r="C19521">
            <v>38</v>
          </cell>
        </row>
        <row r="19522">
          <cell r="C19522">
            <v>38</v>
          </cell>
        </row>
        <row r="19523">
          <cell r="C19523">
            <v>38</v>
          </cell>
        </row>
        <row r="19524">
          <cell r="C19524">
            <v>38</v>
          </cell>
        </row>
        <row r="19525">
          <cell r="C19525">
            <v>38</v>
          </cell>
        </row>
        <row r="19526">
          <cell r="C19526">
            <v>38</v>
          </cell>
        </row>
        <row r="19527">
          <cell r="C19527">
            <v>38</v>
          </cell>
        </row>
        <row r="19528">
          <cell r="C19528">
            <v>38</v>
          </cell>
        </row>
        <row r="19529">
          <cell r="C19529">
            <v>38</v>
          </cell>
        </row>
        <row r="19530">
          <cell r="C19530">
            <v>38</v>
          </cell>
        </row>
        <row r="19531">
          <cell r="C19531">
            <v>38</v>
          </cell>
        </row>
        <row r="19532">
          <cell r="C19532">
            <v>38</v>
          </cell>
        </row>
        <row r="19533">
          <cell r="C19533">
            <v>38</v>
          </cell>
        </row>
        <row r="19534">
          <cell r="C19534">
            <v>38</v>
          </cell>
        </row>
        <row r="19535">
          <cell r="C19535">
            <v>38</v>
          </cell>
        </row>
        <row r="19536">
          <cell r="C19536">
            <v>38</v>
          </cell>
        </row>
        <row r="19537">
          <cell r="C19537">
            <v>38</v>
          </cell>
        </row>
        <row r="19538">
          <cell r="C19538">
            <v>38</v>
          </cell>
        </row>
        <row r="19539">
          <cell r="C19539">
            <v>38</v>
          </cell>
        </row>
        <row r="19540">
          <cell r="C19540">
            <v>38</v>
          </cell>
        </row>
        <row r="19541">
          <cell r="C19541">
            <v>38</v>
          </cell>
        </row>
        <row r="19542">
          <cell r="C19542">
            <v>38</v>
          </cell>
        </row>
        <row r="19543">
          <cell r="C19543">
            <v>38</v>
          </cell>
        </row>
        <row r="19544">
          <cell r="C19544">
            <v>38</v>
          </cell>
        </row>
        <row r="19545">
          <cell r="C19545">
            <v>38</v>
          </cell>
        </row>
        <row r="19546">
          <cell r="C19546">
            <v>38</v>
          </cell>
        </row>
        <row r="19547">
          <cell r="C19547">
            <v>38</v>
          </cell>
        </row>
        <row r="19548">
          <cell r="C19548">
            <v>38</v>
          </cell>
        </row>
        <row r="19549">
          <cell r="C19549">
            <v>38</v>
          </cell>
        </row>
        <row r="19550">
          <cell r="C19550">
            <v>38</v>
          </cell>
        </row>
        <row r="19551">
          <cell r="C19551">
            <v>38</v>
          </cell>
        </row>
        <row r="19552">
          <cell r="C19552">
            <v>38</v>
          </cell>
        </row>
        <row r="19553">
          <cell r="C19553">
            <v>38</v>
          </cell>
        </row>
        <row r="19554">
          <cell r="C19554">
            <v>38</v>
          </cell>
        </row>
        <row r="19555">
          <cell r="C19555">
            <v>38</v>
          </cell>
        </row>
        <row r="19556">
          <cell r="C19556">
            <v>38</v>
          </cell>
        </row>
        <row r="19557">
          <cell r="C19557">
            <v>38</v>
          </cell>
        </row>
        <row r="19558">
          <cell r="C19558">
            <v>38</v>
          </cell>
        </row>
        <row r="19559">
          <cell r="C19559">
            <v>38</v>
          </cell>
        </row>
        <row r="19560">
          <cell r="C19560">
            <v>38</v>
          </cell>
        </row>
        <row r="19561">
          <cell r="C19561">
            <v>38</v>
          </cell>
        </row>
        <row r="19562">
          <cell r="C19562">
            <v>38</v>
          </cell>
        </row>
        <row r="19563">
          <cell r="C19563">
            <v>38</v>
          </cell>
        </row>
        <row r="19564">
          <cell r="C19564">
            <v>38</v>
          </cell>
        </row>
        <row r="19565">
          <cell r="C19565">
            <v>38</v>
          </cell>
        </row>
        <row r="19566">
          <cell r="C19566">
            <v>38</v>
          </cell>
        </row>
        <row r="19567">
          <cell r="C19567">
            <v>38</v>
          </cell>
        </row>
        <row r="19568">
          <cell r="C19568">
            <v>38</v>
          </cell>
        </row>
        <row r="19569">
          <cell r="C19569">
            <v>38</v>
          </cell>
        </row>
        <row r="19570">
          <cell r="C19570">
            <v>38</v>
          </cell>
        </row>
        <row r="19571">
          <cell r="C19571">
            <v>38</v>
          </cell>
        </row>
        <row r="19572">
          <cell r="C19572">
            <v>38</v>
          </cell>
        </row>
        <row r="19573">
          <cell r="C19573">
            <v>38</v>
          </cell>
        </row>
        <row r="19574">
          <cell r="C19574">
            <v>38</v>
          </cell>
        </row>
        <row r="19575">
          <cell r="C19575">
            <v>38</v>
          </cell>
        </row>
        <row r="19576">
          <cell r="C19576">
            <v>38</v>
          </cell>
        </row>
        <row r="19577">
          <cell r="C19577">
            <v>38</v>
          </cell>
        </row>
        <row r="19578">
          <cell r="C19578">
            <v>38</v>
          </cell>
        </row>
        <row r="19579">
          <cell r="C19579">
            <v>38</v>
          </cell>
        </row>
        <row r="19580">
          <cell r="C19580">
            <v>38</v>
          </cell>
        </row>
        <row r="19581">
          <cell r="C19581">
            <v>38</v>
          </cell>
        </row>
        <row r="19582">
          <cell r="C19582">
            <v>38</v>
          </cell>
        </row>
        <row r="19583">
          <cell r="C19583">
            <v>38</v>
          </cell>
        </row>
        <row r="19584">
          <cell r="C19584">
            <v>38</v>
          </cell>
        </row>
        <row r="19585">
          <cell r="C19585">
            <v>38</v>
          </cell>
        </row>
        <row r="19586">
          <cell r="C19586">
            <v>38</v>
          </cell>
        </row>
        <row r="19587">
          <cell r="C19587">
            <v>38</v>
          </cell>
        </row>
        <row r="19588">
          <cell r="C19588">
            <v>38</v>
          </cell>
        </row>
        <row r="19589">
          <cell r="C19589">
            <v>38</v>
          </cell>
        </row>
        <row r="19590">
          <cell r="C19590">
            <v>38</v>
          </cell>
        </row>
        <row r="19591">
          <cell r="C19591">
            <v>38</v>
          </cell>
        </row>
        <row r="19592">
          <cell r="C19592">
            <v>38</v>
          </cell>
        </row>
        <row r="19593">
          <cell r="C19593">
            <v>38</v>
          </cell>
        </row>
        <row r="19594">
          <cell r="C19594">
            <v>38</v>
          </cell>
        </row>
        <row r="19595">
          <cell r="C19595">
            <v>38</v>
          </cell>
        </row>
        <row r="19596">
          <cell r="C19596">
            <v>38</v>
          </cell>
        </row>
        <row r="19597">
          <cell r="C19597">
            <v>38</v>
          </cell>
        </row>
        <row r="19598">
          <cell r="C19598">
            <v>38</v>
          </cell>
        </row>
        <row r="19599">
          <cell r="C19599">
            <v>38</v>
          </cell>
        </row>
        <row r="19600">
          <cell r="C19600">
            <v>38</v>
          </cell>
        </row>
        <row r="19601">
          <cell r="C19601">
            <v>38</v>
          </cell>
        </row>
        <row r="19602">
          <cell r="C19602">
            <v>38</v>
          </cell>
        </row>
        <row r="19603">
          <cell r="C19603">
            <v>38</v>
          </cell>
        </row>
        <row r="19604">
          <cell r="C19604">
            <v>38</v>
          </cell>
        </row>
        <row r="19605">
          <cell r="C19605">
            <v>38</v>
          </cell>
        </row>
        <row r="19606">
          <cell r="C19606">
            <v>38</v>
          </cell>
        </row>
        <row r="19607">
          <cell r="C19607">
            <v>38</v>
          </cell>
        </row>
        <row r="19608">
          <cell r="C19608">
            <v>38</v>
          </cell>
        </row>
        <row r="19609">
          <cell r="C19609">
            <v>38</v>
          </cell>
        </row>
        <row r="19610">
          <cell r="C19610">
            <v>38</v>
          </cell>
        </row>
        <row r="19611">
          <cell r="C19611">
            <v>38</v>
          </cell>
        </row>
        <row r="19612">
          <cell r="C19612">
            <v>38</v>
          </cell>
        </row>
        <row r="19613">
          <cell r="C19613">
            <v>38</v>
          </cell>
        </row>
        <row r="19614">
          <cell r="C19614">
            <v>38</v>
          </cell>
        </row>
        <row r="19615">
          <cell r="C19615">
            <v>38</v>
          </cell>
        </row>
        <row r="19616">
          <cell r="C19616">
            <v>38</v>
          </cell>
        </row>
        <row r="19617">
          <cell r="C19617">
            <v>38</v>
          </cell>
        </row>
        <row r="19618">
          <cell r="C19618">
            <v>38</v>
          </cell>
        </row>
        <row r="19619">
          <cell r="C19619">
            <v>38</v>
          </cell>
        </row>
        <row r="19620">
          <cell r="C19620">
            <v>38</v>
          </cell>
        </row>
        <row r="19621">
          <cell r="C19621">
            <v>38</v>
          </cell>
        </row>
        <row r="19622">
          <cell r="C19622">
            <v>38</v>
          </cell>
        </row>
        <row r="19623">
          <cell r="C19623">
            <v>38</v>
          </cell>
        </row>
        <row r="19624">
          <cell r="C19624">
            <v>38</v>
          </cell>
        </row>
        <row r="19625">
          <cell r="C19625">
            <v>38</v>
          </cell>
        </row>
        <row r="19626">
          <cell r="C19626">
            <v>38</v>
          </cell>
        </row>
        <row r="19627">
          <cell r="C19627">
            <v>38</v>
          </cell>
        </row>
        <row r="19628">
          <cell r="C19628">
            <v>38</v>
          </cell>
        </row>
        <row r="19629">
          <cell r="C19629">
            <v>38</v>
          </cell>
        </row>
        <row r="19630">
          <cell r="C19630">
            <v>38</v>
          </cell>
        </row>
        <row r="19631">
          <cell r="C19631">
            <v>38</v>
          </cell>
        </row>
        <row r="19632">
          <cell r="C19632">
            <v>38</v>
          </cell>
        </row>
        <row r="19633">
          <cell r="C19633">
            <v>38</v>
          </cell>
        </row>
        <row r="19634">
          <cell r="C19634">
            <v>38</v>
          </cell>
        </row>
        <row r="19635">
          <cell r="C19635">
            <v>38</v>
          </cell>
        </row>
        <row r="19636">
          <cell r="C19636">
            <v>38</v>
          </cell>
        </row>
        <row r="19637">
          <cell r="C19637">
            <v>38</v>
          </cell>
        </row>
        <row r="19638">
          <cell r="C19638">
            <v>38</v>
          </cell>
        </row>
        <row r="19639">
          <cell r="C19639">
            <v>38</v>
          </cell>
        </row>
        <row r="19640">
          <cell r="C19640">
            <v>38</v>
          </cell>
        </row>
        <row r="19641">
          <cell r="C19641">
            <v>38</v>
          </cell>
        </row>
        <row r="19642">
          <cell r="C19642">
            <v>38</v>
          </cell>
        </row>
        <row r="19643">
          <cell r="C19643">
            <v>38</v>
          </cell>
        </row>
        <row r="19644">
          <cell r="C19644">
            <v>38</v>
          </cell>
        </row>
        <row r="19645">
          <cell r="C19645">
            <v>38</v>
          </cell>
        </row>
        <row r="19646">
          <cell r="C19646">
            <v>38</v>
          </cell>
        </row>
        <row r="19647">
          <cell r="C19647">
            <v>38</v>
          </cell>
        </row>
        <row r="19648">
          <cell r="C19648">
            <v>38</v>
          </cell>
        </row>
        <row r="19649">
          <cell r="C19649">
            <v>38</v>
          </cell>
        </row>
        <row r="19650">
          <cell r="C19650">
            <v>38</v>
          </cell>
        </row>
        <row r="19651">
          <cell r="C19651">
            <v>38</v>
          </cell>
        </row>
        <row r="19652">
          <cell r="C19652">
            <v>38</v>
          </cell>
        </row>
        <row r="19653">
          <cell r="C19653">
            <v>38</v>
          </cell>
        </row>
        <row r="19654">
          <cell r="C19654">
            <v>38</v>
          </cell>
        </row>
        <row r="19655">
          <cell r="C19655">
            <v>38</v>
          </cell>
        </row>
        <row r="19656">
          <cell r="C19656">
            <v>38</v>
          </cell>
        </row>
        <row r="19657">
          <cell r="C19657">
            <v>38</v>
          </cell>
        </row>
        <row r="19658">
          <cell r="C19658">
            <v>38</v>
          </cell>
        </row>
        <row r="19659">
          <cell r="C19659">
            <v>38</v>
          </cell>
        </row>
        <row r="19660">
          <cell r="C19660">
            <v>38</v>
          </cell>
        </row>
        <row r="19661">
          <cell r="C19661">
            <v>38</v>
          </cell>
        </row>
        <row r="19662">
          <cell r="C19662">
            <v>38</v>
          </cell>
        </row>
        <row r="19663">
          <cell r="C19663">
            <v>38</v>
          </cell>
        </row>
        <row r="19664">
          <cell r="C19664">
            <v>38</v>
          </cell>
        </row>
        <row r="19665">
          <cell r="C19665">
            <v>38</v>
          </cell>
        </row>
        <row r="19666">
          <cell r="C19666">
            <v>38</v>
          </cell>
        </row>
        <row r="19667">
          <cell r="C19667">
            <v>38</v>
          </cell>
        </row>
        <row r="19668">
          <cell r="C19668">
            <v>38</v>
          </cell>
        </row>
        <row r="19669">
          <cell r="C19669">
            <v>38</v>
          </cell>
        </row>
        <row r="19670">
          <cell r="C19670">
            <v>38</v>
          </cell>
        </row>
        <row r="19671">
          <cell r="C19671">
            <v>38</v>
          </cell>
        </row>
        <row r="19672">
          <cell r="C19672">
            <v>38</v>
          </cell>
        </row>
        <row r="19673">
          <cell r="C19673">
            <v>38</v>
          </cell>
        </row>
        <row r="19674">
          <cell r="C19674">
            <v>38</v>
          </cell>
        </row>
        <row r="19675">
          <cell r="C19675">
            <v>38</v>
          </cell>
        </row>
        <row r="19676">
          <cell r="C19676">
            <v>38</v>
          </cell>
        </row>
        <row r="19677">
          <cell r="C19677">
            <v>38</v>
          </cell>
        </row>
        <row r="19678">
          <cell r="C19678">
            <v>38</v>
          </cell>
        </row>
        <row r="19679">
          <cell r="C19679">
            <v>38</v>
          </cell>
        </row>
        <row r="19680">
          <cell r="C19680">
            <v>38</v>
          </cell>
        </row>
        <row r="19681">
          <cell r="C19681">
            <v>38</v>
          </cell>
        </row>
        <row r="19682">
          <cell r="C19682">
            <v>38</v>
          </cell>
        </row>
        <row r="19683">
          <cell r="C19683">
            <v>38</v>
          </cell>
        </row>
        <row r="19684">
          <cell r="C19684">
            <v>38</v>
          </cell>
        </row>
        <row r="19685">
          <cell r="C19685">
            <v>38</v>
          </cell>
        </row>
        <row r="19686">
          <cell r="C19686">
            <v>38</v>
          </cell>
        </row>
        <row r="19687">
          <cell r="C19687">
            <v>38</v>
          </cell>
        </row>
        <row r="19688">
          <cell r="C19688">
            <v>38</v>
          </cell>
        </row>
        <row r="19689">
          <cell r="C19689">
            <v>38</v>
          </cell>
        </row>
        <row r="19690">
          <cell r="C19690">
            <v>38</v>
          </cell>
        </row>
        <row r="19691">
          <cell r="C19691">
            <v>38</v>
          </cell>
        </row>
        <row r="19692">
          <cell r="C19692">
            <v>38</v>
          </cell>
        </row>
        <row r="19693">
          <cell r="C19693">
            <v>38</v>
          </cell>
        </row>
        <row r="19694">
          <cell r="C19694">
            <v>38</v>
          </cell>
        </row>
        <row r="19695">
          <cell r="C19695">
            <v>38</v>
          </cell>
        </row>
        <row r="19696">
          <cell r="C19696">
            <v>38</v>
          </cell>
        </row>
        <row r="19697">
          <cell r="C19697">
            <v>38</v>
          </cell>
        </row>
        <row r="19698">
          <cell r="C19698">
            <v>38</v>
          </cell>
        </row>
        <row r="19699">
          <cell r="C19699">
            <v>38</v>
          </cell>
        </row>
        <row r="19700">
          <cell r="C19700">
            <v>38</v>
          </cell>
        </row>
        <row r="19701">
          <cell r="C19701">
            <v>38</v>
          </cell>
        </row>
        <row r="19702">
          <cell r="C19702">
            <v>38</v>
          </cell>
        </row>
        <row r="19703">
          <cell r="C19703">
            <v>38</v>
          </cell>
        </row>
        <row r="19704">
          <cell r="C19704">
            <v>38</v>
          </cell>
        </row>
        <row r="19705">
          <cell r="C19705">
            <v>38</v>
          </cell>
        </row>
        <row r="19706">
          <cell r="C19706">
            <v>38</v>
          </cell>
        </row>
        <row r="19707">
          <cell r="C19707">
            <v>38</v>
          </cell>
        </row>
        <row r="19708">
          <cell r="C19708">
            <v>38</v>
          </cell>
        </row>
        <row r="19709">
          <cell r="C19709">
            <v>38</v>
          </cell>
        </row>
        <row r="19710">
          <cell r="C19710">
            <v>38</v>
          </cell>
        </row>
        <row r="19711">
          <cell r="C19711">
            <v>38</v>
          </cell>
        </row>
        <row r="19712">
          <cell r="C19712">
            <v>38</v>
          </cell>
        </row>
        <row r="19713">
          <cell r="C19713">
            <v>38</v>
          </cell>
        </row>
        <row r="19714">
          <cell r="C19714">
            <v>38</v>
          </cell>
        </row>
        <row r="19715">
          <cell r="C19715">
            <v>38</v>
          </cell>
        </row>
        <row r="19716">
          <cell r="C19716">
            <v>38</v>
          </cell>
        </row>
        <row r="19717">
          <cell r="C19717">
            <v>38</v>
          </cell>
        </row>
        <row r="19718">
          <cell r="C19718">
            <v>38</v>
          </cell>
        </row>
        <row r="19719">
          <cell r="C19719">
            <v>38</v>
          </cell>
        </row>
        <row r="19720">
          <cell r="C19720">
            <v>38</v>
          </cell>
        </row>
        <row r="19721">
          <cell r="C19721">
            <v>38</v>
          </cell>
        </row>
        <row r="19722">
          <cell r="C19722">
            <v>38</v>
          </cell>
        </row>
        <row r="19723">
          <cell r="C19723">
            <v>38</v>
          </cell>
        </row>
        <row r="19724">
          <cell r="C19724">
            <v>38</v>
          </cell>
        </row>
        <row r="19725">
          <cell r="C19725">
            <v>38</v>
          </cell>
        </row>
        <row r="19726">
          <cell r="C19726">
            <v>38</v>
          </cell>
        </row>
        <row r="19727">
          <cell r="C19727">
            <v>38</v>
          </cell>
        </row>
        <row r="19728">
          <cell r="C19728">
            <v>38</v>
          </cell>
        </row>
        <row r="19729">
          <cell r="C19729">
            <v>38</v>
          </cell>
        </row>
        <row r="19730">
          <cell r="C19730">
            <v>38</v>
          </cell>
        </row>
        <row r="19731">
          <cell r="C19731">
            <v>38</v>
          </cell>
        </row>
        <row r="19732">
          <cell r="C19732">
            <v>38</v>
          </cell>
        </row>
        <row r="19733">
          <cell r="C19733">
            <v>38</v>
          </cell>
        </row>
        <row r="19734">
          <cell r="C19734">
            <v>38</v>
          </cell>
        </row>
        <row r="19735">
          <cell r="C19735">
            <v>38</v>
          </cell>
        </row>
        <row r="19736">
          <cell r="C19736">
            <v>38</v>
          </cell>
        </row>
        <row r="19737">
          <cell r="C19737">
            <v>38</v>
          </cell>
        </row>
        <row r="19738">
          <cell r="C19738">
            <v>38</v>
          </cell>
        </row>
        <row r="19739">
          <cell r="C19739">
            <v>38</v>
          </cell>
        </row>
        <row r="19740">
          <cell r="C19740">
            <v>38</v>
          </cell>
        </row>
        <row r="19741">
          <cell r="C19741">
            <v>38</v>
          </cell>
        </row>
        <row r="19742">
          <cell r="C19742">
            <v>38</v>
          </cell>
        </row>
        <row r="19743">
          <cell r="C19743">
            <v>38</v>
          </cell>
        </row>
        <row r="19744">
          <cell r="C19744">
            <v>38</v>
          </cell>
        </row>
        <row r="19745">
          <cell r="C19745">
            <v>38</v>
          </cell>
        </row>
        <row r="19746">
          <cell r="C19746">
            <v>38</v>
          </cell>
        </row>
        <row r="19747">
          <cell r="C19747">
            <v>38</v>
          </cell>
        </row>
        <row r="19748">
          <cell r="C19748">
            <v>38</v>
          </cell>
        </row>
        <row r="19749">
          <cell r="C19749">
            <v>38</v>
          </cell>
        </row>
        <row r="19750">
          <cell r="C19750">
            <v>38</v>
          </cell>
        </row>
        <row r="19751">
          <cell r="C19751">
            <v>38</v>
          </cell>
        </row>
        <row r="19752">
          <cell r="C19752">
            <v>38</v>
          </cell>
        </row>
        <row r="19753">
          <cell r="C19753">
            <v>38</v>
          </cell>
        </row>
        <row r="19754">
          <cell r="C19754">
            <v>38</v>
          </cell>
        </row>
        <row r="19755">
          <cell r="C19755">
            <v>38</v>
          </cell>
        </row>
        <row r="19756">
          <cell r="C19756">
            <v>38</v>
          </cell>
        </row>
        <row r="19757">
          <cell r="C19757">
            <v>38</v>
          </cell>
        </row>
        <row r="19758">
          <cell r="C19758">
            <v>38</v>
          </cell>
        </row>
        <row r="19759">
          <cell r="C19759">
            <v>38</v>
          </cell>
        </row>
        <row r="19760">
          <cell r="C19760">
            <v>38</v>
          </cell>
        </row>
        <row r="19761">
          <cell r="C19761">
            <v>38</v>
          </cell>
        </row>
        <row r="19762">
          <cell r="C19762">
            <v>38</v>
          </cell>
        </row>
        <row r="19763">
          <cell r="C19763">
            <v>38</v>
          </cell>
        </row>
        <row r="19764">
          <cell r="C19764">
            <v>38</v>
          </cell>
        </row>
        <row r="19765">
          <cell r="C19765">
            <v>38</v>
          </cell>
        </row>
        <row r="19766">
          <cell r="C19766">
            <v>38</v>
          </cell>
        </row>
        <row r="19767">
          <cell r="C19767">
            <v>38</v>
          </cell>
        </row>
        <row r="19768">
          <cell r="C19768">
            <v>38</v>
          </cell>
        </row>
        <row r="19769">
          <cell r="C19769">
            <v>38</v>
          </cell>
        </row>
        <row r="19770">
          <cell r="C19770">
            <v>38</v>
          </cell>
        </row>
        <row r="19771">
          <cell r="C19771">
            <v>38</v>
          </cell>
        </row>
        <row r="19772">
          <cell r="C19772">
            <v>38</v>
          </cell>
        </row>
        <row r="19773">
          <cell r="C19773">
            <v>38</v>
          </cell>
        </row>
        <row r="19774">
          <cell r="C19774">
            <v>38</v>
          </cell>
        </row>
        <row r="19775">
          <cell r="C19775">
            <v>38</v>
          </cell>
        </row>
        <row r="19776">
          <cell r="C19776">
            <v>38</v>
          </cell>
        </row>
        <row r="19777">
          <cell r="C19777">
            <v>38</v>
          </cell>
        </row>
        <row r="19778">
          <cell r="C19778">
            <v>38</v>
          </cell>
        </row>
        <row r="19779">
          <cell r="C19779">
            <v>38</v>
          </cell>
        </row>
        <row r="19780">
          <cell r="C19780">
            <v>38</v>
          </cell>
        </row>
        <row r="19781">
          <cell r="C19781">
            <v>38</v>
          </cell>
        </row>
        <row r="19782">
          <cell r="C19782">
            <v>38</v>
          </cell>
        </row>
        <row r="19783">
          <cell r="C19783">
            <v>38</v>
          </cell>
        </row>
        <row r="19784">
          <cell r="C19784">
            <v>38</v>
          </cell>
        </row>
        <row r="19785">
          <cell r="C19785">
            <v>38</v>
          </cell>
        </row>
        <row r="19786">
          <cell r="C19786">
            <v>38</v>
          </cell>
        </row>
        <row r="19787">
          <cell r="C19787">
            <v>38</v>
          </cell>
        </row>
        <row r="19788">
          <cell r="C19788">
            <v>38</v>
          </cell>
        </row>
        <row r="19789">
          <cell r="C19789">
            <v>38</v>
          </cell>
        </row>
        <row r="19790">
          <cell r="C19790">
            <v>38</v>
          </cell>
        </row>
        <row r="19791">
          <cell r="C19791">
            <v>38</v>
          </cell>
        </row>
        <row r="19792">
          <cell r="C19792">
            <v>38</v>
          </cell>
        </row>
        <row r="19793">
          <cell r="C19793">
            <v>38</v>
          </cell>
        </row>
        <row r="19794">
          <cell r="C19794">
            <v>38</v>
          </cell>
        </row>
        <row r="19795">
          <cell r="C19795">
            <v>38</v>
          </cell>
        </row>
        <row r="19796">
          <cell r="C19796">
            <v>38</v>
          </cell>
        </row>
        <row r="19797">
          <cell r="C19797">
            <v>38</v>
          </cell>
        </row>
        <row r="19798">
          <cell r="C19798">
            <v>38</v>
          </cell>
        </row>
        <row r="19799">
          <cell r="C19799">
            <v>38</v>
          </cell>
        </row>
        <row r="19800">
          <cell r="C19800">
            <v>38</v>
          </cell>
        </row>
        <row r="19801">
          <cell r="C19801">
            <v>38</v>
          </cell>
        </row>
        <row r="19802">
          <cell r="C19802">
            <v>38</v>
          </cell>
        </row>
        <row r="19803">
          <cell r="C19803">
            <v>38</v>
          </cell>
        </row>
        <row r="19804">
          <cell r="C19804">
            <v>38</v>
          </cell>
        </row>
        <row r="19805">
          <cell r="C19805">
            <v>38</v>
          </cell>
        </row>
        <row r="19806">
          <cell r="C19806">
            <v>38</v>
          </cell>
        </row>
        <row r="19807">
          <cell r="C19807">
            <v>38</v>
          </cell>
        </row>
        <row r="19808">
          <cell r="C19808">
            <v>38</v>
          </cell>
        </row>
        <row r="19809">
          <cell r="C19809">
            <v>38</v>
          </cell>
        </row>
        <row r="19810">
          <cell r="C19810">
            <v>38</v>
          </cell>
        </row>
        <row r="19811">
          <cell r="C19811">
            <v>38</v>
          </cell>
        </row>
        <row r="19812">
          <cell r="C19812">
            <v>38</v>
          </cell>
        </row>
        <row r="19813">
          <cell r="C19813">
            <v>38</v>
          </cell>
        </row>
        <row r="19814">
          <cell r="C19814">
            <v>38</v>
          </cell>
        </row>
        <row r="19815">
          <cell r="C19815">
            <v>38</v>
          </cell>
        </row>
        <row r="19816">
          <cell r="C19816">
            <v>38</v>
          </cell>
        </row>
        <row r="19817">
          <cell r="C19817">
            <v>38</v>
          </cell>
        </row>
        <row r="19818">
          <cell r="C19818">
            <v>38</v>
          </cell>
        </row>
        <row r="19819">
          <cell r="C19819">
            <v>38</v>
          </cell>
        </row>
        <row r="19820">
          <cell r="C19820">
            <v>38</v>
          </cell>
        </row>
        <row r="19821">
          <cell r="C19821">
            <v>38</v>
          </cell>
        </row>
        <row r="19822">
          <cell r="C19822">
            <v>38</v>
          </cell>
        </row>
        <row r="19823">
          <cell r="C19823">
            <v>38</v>
          </cell>
        </row>
        <row r="19824">
          <cell r="C19824">
            <v>38</v>
          </cell>
        </row>
        <row r="19825">
          <cell r="C19825">
            <v>38</v>
          </cell>
        </row>
        <row r="19826">
          <cell r="C19826">
            <v>38</v>
          </cell>
        </row>
        <row r="19827">
          <cell r="C19827">
            <v>38</v>
          </cell>
        </row>
        <row r="19828">
          <cell r="C19828">
            <v>38</v>
          </cell>
        </row>
        <row r="19829">
          <cell r="C19829">
            <v>38</v>
          </cell>
        </row>
        <row r="19830">
          <cell r="C19830">
            <v>38</v>
          </cell>
        </row>
        <row r="19831">
          <cell r="C19831">
            <v>38</v>
          </cell>
        </row>
        <row r="19832">
          <cell r="C19832">
            <v>38</v>
          </cell>
        </row>
        <row r="19833">
          <cell r="C19833">
            <v>38</v>
          </cell>
        </row>
        <row r="19834">
          <cell r="C19834">
            <v>38</v>
          </cell>
        </row>
        <row r="19835">
          <cell r="C19835">
            <v>38</v>
          </cell>
        </row>
        <row r="19836">
          <cell r="C19836">
            <v>38</v>
          </cell>
        </row>
        <row r="19837">
          <cell r="C19837">
            <v>38</v>
          </cell>
        </row>
        <row r="19838">
          <cell r="C19838">
            <v>38</v>
          </cell>
        </row>
        <row r="19839">
          <cell r="C19839">
            <v>38</v>
          </cell>
        </row>
        <row r="19840">
          <cell r="C19840">
            <v>38</v>
          </cell>
        </row>
        <row r="19841">
          <cell r="C19841">
            <v>38</v>
          </cell>
        </row>
        <row r="19842">
          <cell r="C19842">
            <v>38</v>
          </cell>
        </row>
        <row r="19843">
          <cell r="C19843">
            <v>38</v>
          </cell>
        </row>
        <row r="19844">
          <cell r="C19844">
            <v>38</v>
          </cell>
        </row>
        <row r="19845">
          <cell r="C19845">
            <v>38</v>
          </cell>
        </row>
        <row r="19846">
          <cell r="C19846">
            <v>38</v>
          </cell>
        </row>
        <row r="19847">
          <cell r="C19847">
            <v>38</v>
          </cell>
        </row>
        <row r="19848">
          <cell r="C19848">
            <v>38</v>
          </cell>
        </row>
        <row r="19849">
          <cell r="C19849">
            <v>38</v>
          </cell>
        </row>
        <row r="19850">
          <cell r="C19850">
            <v>38</v>
          </cell>
        </row>
        <row r="19851">
          <cell r="C19851">
            <v>38</v>
          </cell>
        </row>
        <row r="19852">
          <cell r="C19852">
            <v>38</v>
          </cell>
        </row>
        <row r="19853">
          <cell r="C19853">
            <v>38</v>
          </cell>
        </row>
        <row r="19854">
          <cell r="C19854">
            <v>38</v>
          </cell>
        </row>
        <row r="19855">
          <cell r="C19855">
            <v>38</v>
          </cell>
        </row>
        <row r="19856">
          <cell r="C19856">
            <v>38</v>
          </cell>
        </row>
        <row r="19857">
          <cell r="C19857">
            <v>38</v>
          </cell>
        </row>
        <row r="19858">
          <cell r="C19858">
            <v>38</v>
          </cell>
        </row>
        <row r="19859">
          <cell r="C19859">
            <v>38</v>
          </cell>
        </row>
        <row r="19860">
          <cell r="C19860">
            <v>38</v>
          </cell>
        </row>
        <row r="19861">
          <cell r="C19861">
            <v>38</v>
          </cell>
        </row>
        <row r="19862">
          <cell r="C19862">
            <v>38</v>
          </cell>
        </row>
        <row r="19863">
          <cell r="C19863">
            <v>38</v>
          </cell>
        </row>
        <row r="19864">
          <cell r="C19864">
            <v>38</v>
          </cell>
        </row>
        <row r="19865">
          <cell r="C19865">
            <v>38</v>
          </cell>
        </row>
        <row r="19866">
          <cell r="C19866">
            <v>38</v>
          </cell>
        </row>
        <row r="19867">
          <cell r="C19867">
            <v>38</v>
          </cell>
        </row>
        <row r="19868">
          <cell r="C19868">
            <v>38</v>
          </cell>
        </row>
        <row r="19869">
          <cell r="C19869">
            <v>38</v>
          </cell>
        </row>
        <row r="19870">
          <cell r="C19870">
            <v>38</v>
          </cell>
        </row>
        <row r="19871">
          <cell r="C19871">
            <v>38</v>
          </cell>
        </row>
        <row r="19872">
          <cell r="C19872">
            <v>38</v>
          </cell>
        </row>
        <row r="19873">
          <cell r="C19873">
            <v>38</v>
          </cell>
        </row>
        <row r="19874">
          <cell r="C19874">
            <v>38</v>
          </cell>
        </row>
        <row r="19875">
          <cell r="C19875">
            <v>38</v>
          </cell>
        </row>
        <row r="19876">
          <cell r="C19876">
            <v>38</v>
          </cell>
        </row>
        <row r="19877">
          <cell r="C19877">
            <v>38</v>
          </cell>
        </row>
        <row r="19878">
          <cell r="C19878">
            <v>38</v>
          </cell>
        </row>
        <row r="19879">
          <cell r="C19879">
            <v>38</v>
          </cell>
        </row>
        <row r="19880">
          <cell r="C19880">
            <v>38</v>
          </cell>
        </row>
        <row r="19881">
          <cell r="C19881">
            <v>38</v>
          </cell>
        </row>
        <row r="19882">
          <cell r="C19882">
            <v>38</v>
          </cell>
        </row>
        <row r="19883">
          <cell r="C19883">
            <v>38</v>
          </cell>
        </row>
        <row r="19884">
          <cell r="C19884">
            <v>38</v>
          </cell>
        </row>
        <row r="19885">
          <cell r="C19885">
            <v>38</v>
          </cell>
        </row>
        <row r="19886">
          <cell r="C19886">
            <v>38</v>
          </cell>
        </row>
        <row r="19887">
          <cell r="C19887">
            <v>38</v>
          </cell>
        </row>
        <row r="19888">
          <cell r="C19888">
            <v>38</v>
          </cell>
        </row>
        <row r="19889">
          <cell r="C19889">
            <v>38</v>
          </cell>
        </row>
        <row r="19890">
          <cell r="C19890">
            <v>38</v>
          </cell>
        </row>
        <row r="19891">
          <cell r="C19891">
            <v>38</v>
          </cell>
        </row>
        <row r="19892">
          <cell r="C19892">
            <v>38</v>
          </cell>
        </row>
        <row r="19893">
          <cell r="C19893">
            <v>38</v>
          </cell>
        </row>
        <row r="19894">
          <cell r="C19894">
            <v>38</v>
          </cell>
        </row>
        <row r="19895">
          <cell r="C19895">
            <v>38</v>
          </cell>
        </row>
        <row r="19896">
          <cell r="C19896">
            <v>38</v>
          </cell>
        </row>
        <row r="19897">
          <cell r="C19897">
            <v>38</v>
          </cell>
        </row>
        <row r="19898">
          <cell r="C19898">
            <v>38</v>
          </cell>
        </row>
        <row r="19899">
          <cell r="C19899">
            <v>38</v>
          </cell>
        </row>
        <row r="19900">
          <cell r="C19900">
            <v>38</v>
          </cell>
        </row>
        <row r="19901">
          <cell r="C19901">
            <v>38</v>
          </cell>
        </row>
        <row r="19902">
          <cell r="C19902">
            <v>38</v>
          </cell>
        </row>
        <row r="19903">
          <cell r="C19903">
            <v>38</v>
          </cell>
        </row>
        <row r="19904">
          <cell r="C19904">
            <v>38</v>
          </cell>
        </row>
        <row r="19905">
          <cell r="C19905">
            <v>38</v>
          </cell>
        </row>
        <row r="19906">
          <cell r="C19906">
            <v>38</v>
          </cell>
        </row>
        <row r="19907">
          <cell r="C19907">
            <v>38</v>
          </cell>
        </row>
        <row r="19908">
          <cell r="C19908">
            <v>38</v>
          </cell>
        </row>
        <row r="19909">
          <cell r="C19909">
            <v>38</v>
          </cell>
        </row>
        <row r="19910">
          <cell r="C19910">
            <v>38</v>
          </cell>
        </row>
        <row r="19911">
          <cell r="C19911">
            <v>38</v>
          </cell>
        </row>
        <row r="19912">
          <cell r="C19912">
            <v>38</v>
          </cell>
        </row>
        <row r="19913">
          <cell r="C19913">
            <v>38</v>
          </cell>
        </row>
        <row r="19914">
          <cell r="C19914">
            <v>38</v>
          </cell>
        </row>
        <row r="19915">
          <cell r="C19915">
            <v>38</v>
          </cell>
        </row>
        <row r="19916">
          <cell r="C19916">
            <v>38</v>
          </cell>
        </row>
        <row r="19917">
          <cell r="C19917">
            <v>38</v>
          </cell>
        </row>
        <row r="19918">
          <cell r="C19918">
            <v>38</v>
          </cell>
        </row>
        <row r="19919">
          <cell r="C19919">
            <v>38</v>
          </cell>
        </row>
        <row r="19920">
          <cell r="C19920">
            <v>38</v>
          </cell>
        </row>
        <row r="19921">
          <cell r="C19921">
            <v>38</v>
          </cell>
        </row>
        <row r="19922">
          <cell r="C19922">
            <v>38</v>
          </cell>
        </row>
        <row r="19923">
          <cell r="C19923">
            <v>38</v>
          </cell>
        </row>
        <row r="19924">
          <cell r="C19924">
            <v>38</v>
          </cell>
        </row>
        <row r="19925">
          <cell r="C19925">
            <v>38</v>
          </cell>
        </row>
        <row r="19926">
          <cell r="C19926">
            <v>38</v>
          </cell>
        </row>
        <row r="19927">
          <cell r="C19927">
            <v>38</v>
          </cell>
        </row>
        <row r="19928">
          <cell r="C19928">
            <v>38</v>
          </cell>
        </row>
        <row r="19929">
          <cell r="C19929">
            <v>38</v>
          </cell>
        </row>
        <row r="19930">
          <cell r="C19930">
            <v>38</v>
          </cell>
        </row>
        <row r="19931">
          <cell r="C19931">
            <v>38</v>
          </cell>
        </row>
        <row r="19932">
          <cell r="C19932">
            <v>38</v>
          </cell>
        </row>
        <row r="19933">
          <cell r="C19933">
            <v>38</v>
          </cell>
        </row>
        <row r="19934">
          <cell r="C19934">
            <v>38</v>
          </cell>
        </row>
        <row r="19935">
          <cell r="C19935">
            <v>38</v>
          </cell>
        </row>
        <row r="19936">
          <cell r="C19936">
            <v>38</v>
          </cell>
        </row>
        <row r="19937">
          <cell r="C19937">
            <v>38</v>
          </cell>
        </row>
        <row r="19938">
          <cell r="C19938">
            <v>38</v>
          </cell>
        </row>
        <row r="19939">
          <cell r="C19939">
            <v>38</v>
          </cell>
        </row>
        <row r="19940">
          <cell r="C19940">
            <v>38</v>
          </cell>
        </row>
        <row r="19941">
          <cell r="C19941">
            <v>38</v>
          </cell>
        </row>
        <row r="19942">
          <cell r="C19942">
            <v>38</v>
          </cell>
        </row>
        <row r="19943">
          <cell r="C19943">
            <v>38</v>
          </cell>
        </row>
        <row r="19944">
          <cell r="C19944">
            <v>38</v>
          </cell>
        </row>
        <row r="19945">
          <cell r="C19945">
            <v>38</v>
          </cell>
        </row>
        <row r="19946">
          <cell r="C19946">
            <v>38</v>
          </cell>
        </row>
        <row r="19947">
          <cell r="C19947">
            <v>38</v>
          </cell>
        </row>
        <row r="19948">
          <cell r="C19948">
            <v>38</v>
          </cell>
        </row>
        <row r="19949">
          <cell r="C19949">
            <v>38</v>
          </cell>
        </row>
        <row r="19950">
          <cell r="C19950">
            <v>38</v>
          </cell>
        </row>
        <row r="19951">
          <cell r="C19951">
            <v>38</v>
          </cell>
        </row>
        <row r="19952">
          <cell r="C19952">
            <v>38</v>
          </cell>
        </row>
        <row r="19953">
          <cell r="C19953">
            <v>38</v>
          </cell>
        </row>
        <row r="19954">
          <cell r="C19954">
            <v>38</v>
          </cell>
        </row>
        <row r="19955">
          <cell r="C19955">
            <v>38</v>
          </cell>
        </row>
        <row r="19956">
          <cell r="C19956">
            <v>38</v>
          </cell>
        </row>
        <row r="19957">
          <cell r="C19957">
            <v>38</v>
          </cell>
        </row>
        <row r="19958">
          <cell r="C19958">
            <v>38</v>
          </cell>
        </row>
        <row r="19959">
          <cell r="C19959">
            <v>38</v>
          </cell>
        </row>
        <row r="19960">
          <cell r="C19960">
            <v>38</v>
          </cell>
        </row>
        <row r="19961">
          <cell r="C19961">
            <v>38</v>
          </cell>
        </row>
        <row r="19962">
          <cell r="C19962">
            <v>38</v>
          </cell>
        </row>
        <row r="19963">
          <cell r="C19963">
            <v>38</v>
          </cell>
        </row>
        <row r="19964">
          <cell r="C19964">
            <v>38</v>
          </cell>
        </row>
        <row r="19965">
          <cell r="C19965">
            <v>38</v>
          </cell>
        </row>
        <row r="19966">
          <cell r="C19966">
            <v>38</v>
          </cell>
        </row>
        <row r="19967">
          <cell r="C19967">
            <v>38</v>
          </cell>
        </row>
        <row r="19968">
          <cell r="C19968">
            <v>38</v>
          </cell>
        </row>
        <row r="19969">
          <cell r="C19969">
            <v>38</v>
          </cell>
        </row>
        <row r="19970">
          <cell r="C19970">
            <v>38</v>
          </cell>
        </row>
        <row r="19971">
          <cell r="C19971">
            <v>38</v>
          </cell>
        </row>
        <row r="19972">
          <cell r="C19972">
            <v>38</v>
          </cell>
        </row>
        <row r="19973">
          <cell r="C19973">
            <v>38</v>
          </cell>
        </row>
        <row r="19974">
          <cell r="C19974">
            <v>38</v>
          </cell>
        </row>
        <row r="19975">
          <cell r="C19975">
            <v>38</v>
          </cell>
        </row>
        <row r="19976">
          <cell r="C19976">
            <v>38</v>
          </cell>
        </row>
        <row r="19977">
          <cell r="C19977">
            <v>38</v>
          </cell>
        </row>
        <row r="19978">
          <cell r="C19978">
            <v>38</v>
          </cell>
        </row>
        <row r="19979">
          <cell r="C19979">
            <v>38</v>
          </cell>
        </row>
        <row r="19980">
          <cell r="C19980">
            <v>38</v>
          </cell>
        </row>
        <row r="19981">
          <cell r="C19981">
            <v>38</v>
          </cell>
        </row>
        <row r="19982">
          <cell r="C19982">
            <v>38</v>
          </cell>
        </row>
        <row r="19983">
          <cell r="C19983">
            <v>38</v>
          </cell>
        </row>
        <row r="19984">
          <cell r="C19984">
            <v>38</v>
          </cell>
        </row>
        <row r="19985">
          <cell r="C19985">
            <v>38</v>
          </cell>
        </row>
        <row r="19986">
          <cell r="C19986">
            <v>38</v>
          </cell>
        </row>
        <row r="19987">
          <cell r="C19987">
            <v>38</v>
          </cell>
        </row>
        <row r="19988">
          <cell r="C19988">
            <v>38</v>
          </cell>
        </row>
        <row r="19989">
          <cell r="C19989">
            <v>38</v>
          </cell>
        </row>
        <row r="19990">
          <cell r="C19990">
            <v>38</v>
          </cell>
        </row>
        <row r="19991">
          <cell r="C19991">
            <v>38</v>
          </cell>
        </row>
        <row r="19992">
          <cell r="C19992">
            <v>38</v>
          </cell>
        </row>
        <row r="19993">
          <cell r="C19993">
            <v>38</v>
          </cell>
        </row>
        <row r="19994">
          <cell r="C19994">
            <v>38</v>
          </cell>
        </row>
        <row r="19995">
          <cell r="C19995">
            <v>38</v>
          </cell>
        </row>
        <row r="19996">
          <cell r="C19996">
            <v>38</v>
          </cell>
        </row>
        <row r="19997">
          <cell r="C19997">
            <v>38</v>
          </cell>
        </row>
        <row r="19998">
          <cell r="C19998">
            <v>38</v>
          </cell>
        </row>
        <row r="19999">
          <cell r="C19999">
            <v>38</v>
          </cell>
        </row>
        <row r="20000">
          <cell r="C20000">
            <v>38</v>
          </cell>
        </row>
        <row r="20001">
          <cell r="C20001">
            <v>38</v>
          </cell>
        </row>
        <row r="20002">
          <cell r="C20002">
            <v>38</v>
          </cell>
        </row>
        <row r="20003">
          <cell r="C20003">
            <v>38</v>
          </cell>
        </row>
        <row r="20004">
          <cell r="C20004">
            <v>38</v>
          </cell>
        </row>
        <row r="20005">
          <cell r="C20005">
            <v>38</v>
          </cell>
        </row>
        <row r="20006">
          <cell r="C20006">
            <v>38</v>
          </cell>
        </row>
        <row r="20007">
          <cell r="C20007">
            <v>38</v>
          </cell>
        </row>
        <row r="20008">
          <cell r="C20008">
            <v>38</v>
          </cell>
        </row>
        <row r="20009">
          <cell r="C20009">
            <v>38</v>
          </cell>
        </row>
        <row r="20010">
          <cell r="C20010">
            <v>38</v>
          </cell>
        </row>
        <row r="20011">
          <cell r="C20011">
            <v>38</v>
          </cell>
        </row>
        <row r="20012">
          <cell r="C20012">
            <v>38</v>
          </cell>
        </row>
        <row r="20013">
          <cell r="C20013">
            <v>38</v>
          </cell>
        </row>
        <row r="20014">
          <cell r="C20014">
            <v>38</v>
          </cell>
        </row>
        <row r="20015">
          <cell r="C20015">
            <v>38</v>
          </cell>
        </row>
        <row r="20016">
          <cell r="C20016">
            <v>38</v>
          </cell>
        </row>
        <row r="20017">
          <cell r="C20017">
            <v>38</v>
          </cell>
        </row>
        <row r="20018">
          <cell r="C20018">
            <v>38</v>
          </cell>
        </row>
        <row r="20019">
          <cell r="C20019">
            <v>38</v>
          </cell>
        </row>
        <row r="20020">
          <cell r="C20020">
            <v>38</v>
          </cell>
        </row>
        <row r="20021">
          <cell r="C20021">
            <v>38</v>
          </cell>
        </row>
        <row r="20022">
          <cell r="C20022">
            <v>38</v>
          </cell>
        </row>
        <row r="20023">
          <cell r="C20023">
            <v>38</v>
          </cell>
        </row>
        <row r="20024">
          <cell r="C20024">
            <v>38</v>
          </cell>
        </row>
        <row r="20025">
          <cell r="C20025">
            <v>38</v>
          </cell>
        </row>
        <row r="20026">
          <cell r="C20026">
            <v>38</v>
          </cell>
        </row>
        <row r="20027">
          <cell r="C20027">
            <v>38</v>
          </cell>
        </row>
        <row r="20028">
          <cell r="C20028">
            <v>38</v>
          </cell>
        </row>
        <row r="20029">
          <cell r="C20029">
            <v>38</v>
          </cell>
        </row>
        <row r="20030">
          <cell r="C20030">
            <v>38</v>
          </cell>
        </row>
        <row r="20031">
          <cell r="C20031">
            <v>38</v>
          </cell>
        </row>
        <row r="20032">
          <cell r="C20032">
            <v>38</v>
          </cell>
        </row>
        <row r="20033">
          <cell r="C20033">
            <v>38</v>
          </cell>
        </row>
        <row r="20034">
          <cell r="C20034">
            <v>38</v>
          </cell>
        </row>
        <row r="20035">
          <cell r="C20035">
            <v>38</v>
          </cell>
        </row>
        <row r="20036">
          <cell r="C20036">
            <v>38</v>
          </cell>
        </row>
        <row r="20037">
          <cell r="C20037">
            <v>38</v>
          </cell>
        </row>
        <row r="20038">
          <cell r="C20038">
            <v>38</v>
          </cell>
        </row>
        <row r="20039">
          <cell r="C20039">
            <v>38</v>
          </cell>
        </row>
        <row r="20040">
          <cell r="C20040">
            <v>38</v>
          </cell>
        </row>
        <row r="20041">
          <cell r="C20041">
            <v>38</v>
          </cell>
        </row>
        <row r="20042">
          <cell r="C20042">
            <v>38</v>
          </cell>
        </row>
        <row r="20043">
          <cell r="C20043">
            <v>38</v>
          </cell>
        </row>
        <row r="20044">
          <cell r="C20044">
            <v>38</v>
          </cell>
        </row>
        <row r="20045">
          <cell r="C20045">
            <v>38</v>
          </cell>
        </row>
        <row r="20046">
          <cell r="C20046">
            <v>38</v>
          </cell>
        </row>
        <row r="20047">
          <cell r="C20047">
            <v>38</v>
          </cell>
        </row>
        <row r="20048">
          <cell r="C20048">
            <v>38</v>
          </cell>
        </row>
        <row r="20049">
          <cell r="C20049">
            <v>38</v>
          </cell>
        </row>
        <row r="20050">
          <cell r="C20050">
            <v>38</v>
          </cell>
        </row>
        <row r="20051">
          <cell r="C20051">
            <v>38</v>
          </cell>
        </row>
        <row r="20052">
          <cell r="C20052">
            <v>38</v>
          </cell>
        </row>
        <row r="20053">
          <cell r="C20053">
            <v>38</v>
          </cell>
        </row>
        <row r="20054">
          <cell r="C20054">
            <v>38</v>
          </cell>
        </row>
        <row r="20055">
          <cell r="C20055">
            <v>38</v>
          </cell>
        </row>
        <row r="20056">
          <cell r="C20056">
            <v>38</v>
          </cell>
        </row>
        <row r="20057">
          <cell r="C20057">
            <v>38</v>
          </cell>
        </row>
        <row r="20058">
          <cell r="C20058">
            <v>38</v>
          </cell>
        </row>
        <row r="20059">
          <cell r="C20059">
            <v>38</v>
          </cell>
        </row>
        <row r="20060">
          <cell r="C20060">
            <v>38</v>
          </cell>
        </row>
        <row r="20061">
          <cell r="C20061">
            <v>38</v>
          </cell>
        </row>
        <row r="20062">
          <cell r="C20062">
            <v>38</v>
          </cell>
        </row>
        <row r="20063">
          <cell r="C20063">
            <v>38</v>
          </cell>
        </row>
        <row r="20064">
          <cell r="C20064">
            <v>38</v>
          </cell>
        </row>
        <row r="20065">
          <cell r="C20065">
            <v>38</v>
          </cell>
        </row>
        <row r="20066">
          <cell r="C20066">
            <v>38</v>
          </cell>
        </row>
        <row r="20067">
          <cell r="C20067">
            <v>38</v>
          </cell>
        </row>
        <row r="20068">
          <cell r="C20068">
            <v>38</v>
          </cell>
        </row>
        <row r="20069">
          <cell r="C20069">
            <v>38</v>
          </cell>
        </row>
        <row r="20070">
          <cell r="C20070">
            <v>38</v>
          </cell>
        </row>
        <row r="20071">
          <cell r="C20071">
            <v>38</v>
          </cell>
        </row>
        <row r="20072">
          <cell r="C20072">
            <v>38</v>
          </cell>
        </row>
        <row r="20073">
          <cell r="C20073">
            <v>38</v>
          </cell>
        </row>
        <row r="20074">
          <cell r="C20074">
            <v>38</v>
          </cell>
        </row>
        <row r="20075">
          <cell r="C20075">
            <v>38</v>
          </cell>
        </row>
        <row r="20076">
          <cell r="C20076">
            <v>38</v>
          </cell>
        </row>
        <row r="20077">
          <cell r="C20077">
            <v>38</v>
          </cell>
        </row>
        <row r="20078">
          <cell r="C20078">
            <v>38</v>
          </cell>
        </row>
        <row r="20079">
          <cell r="C20079">
            <v>38</v>
          </cell>
        </row>
        <row r="20080">
          <cell r="C20080">
            <v>38</v>
          </cell>
        </row>
        <row r="20081">
          <cell r="C20081">
            <v>38</v>
          </cell>
        </row>
        <row r="20082">
          <cell r="C20082">
            <v>38</v>
          </cell>
        </row>
        <row r="20083">
          <cell r="C20083">
            <v>38</v>
          </cell>
        </row>
        <row r="20084">
          <cell r="C20084">
            <v>38</v>
          </cell>
        </row>
        <row r="20085">
          <cell r="C20085">
            <v>38</v>
          </cell>
        </row>
        <row r="20086">
          <cell r="C20086">
            <v>38</v>
          </cell>
        </row>
        <row r="20087">
          <cell r="C20087">
            <v>38</v>
          </cell>
        </row>
        <row r="20088">
          <cell r="C20088">
            <v>38</v>
          </cell>
        </row>
        <row r="20089">
          <cell r="C20089">
            <v>38</v>
          </cell>
        </row>
        <row r="20090">
          <cell r="C20090">
            <v>38</v>
          </cell>
        </row>
        <row r="20091">
          <cell r="C20091">
            <v>38</v>
          </cell>
        </row>
        <row r="20092">
          <cell r="C20092">
            <v>38</v>
          </cell>
        </row>
        <row r="20093">
          <cell r="C20093">
            <v>38</v>
          </cell>
        </row>
        <row r="20094">
          <cell r="C20094">
            <v>38</v>
          </cell>
        </row>
        <row r="20095">
          <cell r="C20095">
            <v>38</v>
          </cell>
        </row>
        <row r="20096">
          <cell r="C20096">
            <v>38</v>
          </cell>
        </row>
        <row r="20097">
          <cell r="C20097">
            <v>38</v>
          </cell>
        </row>
        <row r="20098">
          <cell r="C20098">
            <v>38</v>
          </cell>
        </row>
        <row r="20099">
          <cell r="C20099">
            <v>38</v>
          </cell>
        </row>
        <row r="20100">
          <cell r="C20100">
            <v>38</v>
          </cell>
        </row>
        <row r="20101">
          <cell r="C20101">
            <v>38</v>
          </cell>
        </row>
        <row r="20102">
          <cell r="C20102">
            <v>38</v>
          </cell>
        </row>
        <row r="20103">
          <cell r="C20103">
            <v>38</v>
          </cell>
        </row>
        <row r="20104">
          <cell r="C20104">
            <v>38</v>
          </cell>
        </row>
        <row r="20105">
          <cell r="C20105">
            <v>38</v>
          </cell>
        </row>
        <row r="20106">
          <cell r="C20106">
            <v>38</v>
          </cell>
        </row>
        <row r="20107">
          <cell r="C20107">
            <v>38</v>
          </cell>
        </row>
        <row r="20108">
          <cell r="C20108">
            <v>38</v>
          </cell>
        </row>
        <row r="20109">
          <cell r="C20109">
            <v>38</v>
          </cell>
        </row>
        <row r="20110">
          <cell r="C20110">
            <v>38</v>
          </cell>
        </row>
        <row r="20111">
          <cell r="C20111">
            <v>38</v>
          </cell>
        </row>
        <row r="20112">
          <cell r="C20112">
            <v>38</v>
          </cell>
        </row>
        <row r="20113">
          <cell r="C20113">
            <v>38</v>
          </cell>
        </row>
        <row r="20114">
          <cell r="C20114">
            <v>38</v>
          </cell>
        </row>
        <row r="20115">
          <cell r="C20115">
            <v>38</v>
          </cell>
        </row>
        <row r="20116">
          <cell r="C20116">
            <v>38</v>
          </cell>
        </row>
        <row r="20117">
          <cell r="C20117">
            <v>38</v>
          </cell>
        </row>
        <row r="20118">
          <cell r="C20118">
            <v>38</v>
          </cell>
        </row>
        <row r="20119">
          <cell r="C20119">
            <v>38</v>
          </cell>
        </row>
        <row r="20120">
          <cell r="C20120">
            <v>38</v>
          </cell>
        </row>
        <row r="20121">
          <cell r="C20121">
            <v>38</v>
          </cell>
        </row>
        <row r="20122">
          <cell r="C20122">
            <v>38</v>
          </cell>
        </row>
        <row r="20123">
          <cell r="C20123">
            <v>38</v>
          </cell>
        </row>
        <row r="20124">
          <cell r="C20124">
            <v>38</v>
          </cell>
        </row>
        <row r="20125">
          <cell r="C20125">
            <v>38</v>
          </cell>
        </row>
        <row r="20126">
          <cell r="C20126">
            <v>38</v>
          </cell>
        </row>
        <row r="20127">
          <cell r="C20127">
            <v>38</v>
          </cell>
        </row>
        <row r="20128">
          <cell r="C20128">
            <v>38</v>
          </cell>
        </row>
        <row r="20129">
          <cell r="C20129">
            <v>38</v>
          </cell>
        </row>
        <row r="20130">
          <cell r="C20130">
            <v>38</v>
          </cell>
        </row>
        <row r="20131">
          <cell r="C20131">
            <v>38</v>
          </cell>
        </row>
        <row r="20132">
          <cell r="C20132">
            <v>38</v>
          </cell>
        </row>
        <row r="20133">
          <cell r="C20133">
            <v>38</v>
          </cell>
        </row>
        <row r="20134">
          <cell r="C20134">
            <v>38</v>
          </cell>
        </row>
        <row r="20135">
          <cell r="C20135">
            <v>38</v>
          </cell>
        </row>
        <row r="20136">
          <cell r="C20136">
            <v>38</v>
          </cell>
        </row>
        <row r="20137">
          <cell r="C20137">
            <v>38</v>
          </cell>
        </row>
        <row r="20138">
          <cell r="C20138">
            <v>38</v>
          </cell>
        </row>
        <row r="20139">
          <cell r="C20139">
            <v>38</v>
          </cell>
        </row>
        <row r="20140">
          <cell r="C20140">
            <v>38</v>
          </cell>
        </row>
        <row r="20141">
          <cell r="C20141">
            <v>38</v>
          </cell>
        </row>
        <row r="20142">
          <cell r="C20142">
            <v>38</v>
          </cell>
        </row>
        <row r="20143">
          <cell r="C20143">
            <v>38</v>
          </cell>
        </row>
        <row r="20144">
          <cell r="C20144">
            <v>38</v>
          </cell>
        </row>
        <row r="20145">
          <cell r="C20145">
            <v>38</v>
          </cell>
        </row>
        <row r="20146">
          <cell r="C20146">
            <v>38</v>
          </cell>
        </row>
        <row r="20147">
          <cell r="C20147">
            <v>38</v>
          </cell>
        </row>
        <row r="20148">
          <cell r="C20148">
            <v>38</v>
          </cell>
        </row>
        <row r="20149">
          <cell r="C20149">
            <v>38</v>
          </cell>
        </row>
        <row r="20150">
          <cell r="C20150">
            <v>38</v>
          </cell>
        </row>
        <row r="20151">
          <cell r="C20151">
            <v>38</v>
          </cell>
        </row>
        <row r="20152">
          <cell r="C20152">
            <v>38</v>
          </cell>
        </row>
        <row r="20153">
          <cell r="C20153">
            <v>38</v>
          </cell>
        </row>
        <row r="20154">
          <cell r="C20154">
            <v>38</v>
          </cell>
        </row>
        <row r="20155">
          <cell r="C20155">
            <v>38</v>
          </cell>
        </row>
        <row r="20156">
          <cell r="C20156">
            <v>38</v>
          </cell>
        </row>
        <row r="20157">
          <cell r="C20157">
            <v>38</v>
          </cell>
        </row>
        <row r="20158">
          <cell r="C20158">
            <v>38</v>
          </cell>
        </row>
        <row r="20159">
          <cell r="C20159">
            <v>38</v>
          </cell>
        </row>
        <row r="20160">
          <cell r="C20160">
            <v>38</v>
          </cell>
        </row>
        <row r="20161">
          <cell r="C20161">
            <v>38</v>
          </cell>
        </row>
        <row r="20162">
          <cell r="C20162">
            <v>38</v>
          </cell>
        </row>
        <row r="20163">
          <cell r="C20163">
            <v>38</v>
          </cell>
        </row>
        <row r="20164">
          <cell r="C20164">
            <v>38</v>
          </cell>
        </row>
        <row r="20165">
          <cell r="C20165">
            <v>38</v>
          </cell>
        </row>
        <row r="20166">
          <cell r="C20166">
            <v>38</v>
          </cell>
        </row>
        <row r="20167">
          <cell r="C20167">
            <v>38</v>
          </cell>
        </row>
        <row r="20168">
          <cell r="C20168">
            <v>38</v>
          </cell>
        </row>
        <row r="20169">
          <cell r="C20169">
            <v>38</v>
          </cell>
        </row>
        <row r="20170">
          <cell r="C20170">
            <v>38</v>
          </cell>
        </row>
        <row r="20171">
          <cell r="C20171">
            <v>38</v>
          </cell>
        </row>
        <row r="20172">
          <cell r="C20172">
            <v>38</v>
          </cell>
        </row>
        <row r="20173">
          <cell r="C20173">
            <v>38</v>
          </cell>
        </row>
        <row r="20174">
          <cell r="C20174">
            <v>38</v>
          </cell>
        </row>
        <row r="20175">
          <cell r="C20175">
            <v>38</v>
          </cell>
        </row>
        <row r="20176">
          <cell r="C20176">
            <v>38</v>
          </cell>
        </row>
        <row r="20177">
          <cell r="C20177">
            <v>38</v>
          </cell>
        </row>
        <row r="20178">
          <cell r="C20178">
            <v>38</v>
          </cell>
        </row>
        <row r="20179">
          <cell r="C20179">
            <v>38</v>
          </cell>
        </row>
        <row r="20180">
          <cell r="C20180">
            <v>38</v>
          </cell>
        </row>
        <row r="20181">
          <cell r="C20181">
            <v>38</v>
          </cell>
        </row>
        <row r="20182">
          <cell r="C20182">
            <v>38</v>
          </cell>
        </row>
        <row r="20183">
          <cell r="C20183">
            <v>38</v>
          </cell>
        </row>
        <row r="20184">
          <cell r="C20184">
            <v>38</v>
          </cell>
        </row>
        <row r="20185">
          <cell r="C20185">
            <v>38</v>
          </cell>
        </row>
        <row r="20186">
          <cell r="C20186">
            <v>38</v>
          </cell>
        </row>
        <row r="20187">
          <cell r="C20187">
            <v>38</v>
          </cell>
        </row>
        <row r="20188">
          <cell r="C20188">
            <v>38</v>
          </cell>
        </row>
        <row r="20189">
          <cell r="C20189">
            <v>38</v>
          </cell>
        </row>
        <row r="20190">
          <cell r="C20190">
            <v>38</v>
          </cell>
        </row>
        <row r="20191">
          <cell r="C20191">
            <v>38</v>
          </cell>
        </row>
        <row r="20192">
          <cell r="C20192">
            <v>38</v>
          </cell>
        </row>
        <row r="20193">
          <cell r="C20193">
            <v>38</v>
          </cell>
        </row>
        <row r="20194">
          <cell r="C20194">
            <v>38</v>
          </cell>
        </row>
        <row r="20195">
          <cell r="C20195">
            <v>38</v>
          </cell>
        </row>
        <row r="20196">
          <cell r="C20196">
            <v>38</v>
          </cell>
        </row>
        <row r="20197">
          <cell r="C20197">
            <v>38</v>
          </cell>
        </row>
        <row r="20198">
          <cell r="C20198">
            <v>38</v>
          </cell>
        </row>
        <row r="20199">
          <cell r="C20199">
            <v>38</v>
          </cell>
        </row>
        <row r="20200">
          <cell r="C20200">
            <v>38</v>
          </cell>
        </row>
        <row r="20201">
          <cell r="C20201">
            <v>38</v>
          </cell>
        </row>
        <row r="20202">
          <cell r="C20202">
            <v>38</v>
          </cell>
        </row>
        <row r="20203">
          <cell r="C20203">
            <v>38</v>
          </cell>
        </row>
        <row r="20204">
          <cell r="C20204">
            <v>38</v>
          </cell>
        </row>
        <row r="20205">
          <cell r="C20205">
            <v>38</v>
          </cell>
        </row>
        <row r="20206">
          <cell r="C20206">
            <v>38</v>
          </cell>
        </row>
        <row r="20207">
          <cell r="C20207">
            <v>21</v>
          </cell>
        </row>
        <row r="20208">
          <cell r="C20208">
            <v>21</v>
          </cell>
        </row>
        <row r="20209">
          <cell r="C20209">
            <v>21</v>
          </cell>
        </row>
        <row r="20210">
          <cell r="C20210">
            <v>21</v>
          </cell>
        </row>
        <row r="20211">
          <cell r="C20211">
            <v>21</v>
          </cell>
        </row>
        <row r="20212">
          <cell r="C20212">
            <v>21</v>
          </cell>
        </row>
        <row r="20213">
          <cell r="C20213">
            <v>21</v>
          </cell>
        </row>
        <row r="20214">
          <cell r="C20214">
            <v>21</v>
          </cell>
        </row>
        <row r="20215">
          <cell r="C20215">
            <v>21</v>
          </cell>
        </row>
        <row r="20216">
          <cell r="C20216">
            <v>21</v>
          </cell>
        </row>
        <row r="20217">
          <cell r="C20217">
            <v>21</v>
          </cell>
        </row>
        <row r="20218">
          <cell r="C20218">
            <v>21</v>
          </cell>
        </row>
        <row r="20219">
          <cell r="C20219">
            <v>21</v>
          </cell>
        </row>
        <row r="20220">
          <cell r="C20220">
            <v>21</v>
          </cell>
        </row>
        <row r="20221">
          <cell r="C20221">
            <v>21</v>
          </cell>
        </row>
        <row r="20222">
          <cell r="C20222">
            <v>21</v>
          </cell>
        </row>
        <row r="20223">
          <cell r="C20223">
            <v>21</v>
          </cell>
        </row>
        <row r="20224">
          <cell r="C20224">
            <v>21</v>
          </cell>
        </row>
        <row r="20225">
          <cell r="C20225">
            <v>21</v>
          </cell>
        </row>
        <row r="20226">
          <cell r="C20226">
            <v>21</v>
          </cell>
        </row>
        <row r="20227">
          <cell r="C20227">
            <v>21</v>
          </cell>
        </row>
        <row r="20228">
          <cell r="C20228">
            <v>21</v>
          </cell>
        </row>
        <row r="20229">
          <cell r="C20229">
            <v>21</v>
          </cell>
        </row>
        <row r="20230">
          <cell r="C20230">
            <v>21</v>
          </cell>
        </row>
        <row r="20231">
          <cell r="C20231">
            <v>21</v>
          </cell>
        </row>
        <row r="20232">
          <cell r="C20232">
            <v>21</v>
          </cell>
        </row>
        <row r="20233">
          <cell r="C20233">
            <v>21</v>
          </cell>
        </row>
        <row r="20234">
          <cell r="C20234">
            <v>21</v>
          </cell>
        </row>
        <row r="20235">
          <cell r="C20235">
            <v>21</v>
          </cell>
        </row>
        <row r="20236">
          <cell r="C20236">
            <v>21</v>
          </cell>
        </row>
        <row r="20237">
          <cell r="C20237">
            <v>21</v>
          </cell>
        </row>
        <row r="20238">
          <cell r="C20238">
            <v>21</v>
          </cell>
        </row>
        <row r="20239">
          <cell r="C20239">
            <v>21</v>
          </cell>
        </row>
        <row r="20240">
          <cell r="C20240">
            <v>21</v>
          </cell>
        </row>
        <row r="20241">
          <cell r="C20241">
            <v>21</v>
          </cell>
        </row>
        <row r="20242">
          <cell r="C20242">
            <v>21</v>
          </cell>
        </row>
        <row r="20243">
          <cell r="C20243">
            <v>21</v>
          </cell>
        </row>
        <row r="20244">
          <cell r="C20244">
            <v>21</v>
          </cell>
        </row>
        <row r="20245">
          <cell r="C20245">
            <v>21</v>
          </cell>
        </row>
        <row r="20246">
          <cell r="C20246">
            <v>21</v>
          </cell>
        </row>
        <row r="20247">
          <cell r="C20247">
            <v>21</v>
          </cell>
        </row>
        <row r="20248">
          <cell r="C20248">
            <v>21</v>
          </cell>
        </row>
        <row r="20249">
          <cell r="C20249">
            <v>21</v>
          </cell>
        </row>
        <row r="20250">
          <cell r="C20250">
            <v>21</v>
          </cell>
        </row>
        <row r="20251">
          <cell r="C20251">
            <v>21</v>
          </cell>
        </row>
        <row r="20252">
          <cell r="C20252">
            <v>21</v>
          </cell>
        </row>
        <row r="20253">
          <cell r="C20253">
            <v>21</v>
          </cell>
        </row>
        <row r="20254">
          <cell r="C20254">
            <v>21</v>
          </cell>
        </row>
        <row r="20255">
          <cell r="C20255">
            <v>21</v>
          </cell>
        </row>
        <row r="20256">
          <cell r="C20256">
            <v>21</v>
          </cell>
        </row>
        <row r="20257">
          <cell r="C20257">
            <v>21</v>
          </cell>
        </row>
        <row r="20258">
          <cell r="C20258">
            <v>21</v>
          </cell>
        </row>
        <row r="20259">
          <cell r="C20259">
            <v>21</v>
          </cell>
        </row>
        <row r="20260">
          <cell r="C20260">
            <v>21</v>
          </cell>
        </row>
        <row r="20261">
          <cell r="C20261">
            <v>21</v>
          </cell>
        </row>
        <row r="20262">
          <cell r="C20262">
            <v>21</v>
          </cell>
        </row>
        <row r="20263">
          <cell r="C20263">
            <v>21</v>
          </cell>
        </row>
        <row r="20264">
          <cell r="C20264">
            <v>21</v>
          </cell>
        </row>
        <row r="20265">
          <cell r="C20265">
            <v>21</v>
          </cell>
        </row>
        <row r="20266">
          <cell r="C20266">
            <v>21</v>
          </cell>
        </row>
        <row r="20267">
          <cell r="C20267">
            <v>21</v>
          </cell>
        </row>
        <row r="20268">
          <cell r="C20268">
            <v>21</v>
          </cell>
        </row>
        <row r="20269">
          <cell r="C20269">
            <v>21</v>
          </cell>
        </row>
        <row r="20270">
          <cell r="C20270">
            <v>21</v>
          </cell>
        </row>
        <row r="20271">
          <cell r="C20271">
            <v>21</v>
          </cell>
        </row>
        <row r="20272">
          <cell r="C20272">
            <v>21</v>
          </cell>
        </row>
        <row r="20273">
          <cell r="C20273">
            <v>21</v>
          </cell>
        </row>
        <row r="20274">
          <cell r="C20274">
            <v>21</v>
          </cell>
        </row>
        <row r="20275">
          <cell r="C20275">
            <v>21</v>
          </cell>
        </row>
        <row r="20276">
          <cell r="C20276">
            <v>21</v>
          </cell>
        </row>
        <row r="20277">
          <cell r="C20277">
            <v>21</v>
          </cell>
        </row>
        <row r="20278">
          <cell r="C20278">
            <v>21</v>
          </cell>
        </row>
        <row r="20279">
          <cell r="C20279">
            <v>21</v>
          </cell>
        </row>
        <row r="20280">
          <cell r="C20280">
            <v>21</v>
          </cell>
        </row>
        <row r="20281">
          <cell r="C20281">
            <v>21</v>
          </cell>
        </row>
        <row r="20282">
          <cell r="C20282">
            <v>21</v>
          </cell>
        </row>
        <row r="20283">
          <cell r="C20283">
            <v>21</v>
          </cell>
        </row>
        <row r="20284">
          <cell r="C20284">
            <v>21</v>
          </cell>
        </row>
        <row r="20285">
          <cell r="C20285">
            <v>21</v>
          </cell>
        </row>
        <row r="20286">
          <cell r="C20286">
            <v>21</v>
          </cell>
        </row>
        <row r="20287">
          <cell r="C20287">
            <v>21</v>
          </cell>
        </row>
        <row r="20288">
          <cell r="C20288">
            <v>21</v>
          </cell>
        </row>
        <row r="20289">
          <cell r="C20289">
            <v>21</v>
          </cell>
        </row>
        <row r="20290">
          <cell r="C20290">
            <v>21</v>
          </cell>
        </row>
        <row r="20291">
          <cell r="C20291">
            <v>21</v>
          </cell>
        </row>
        <row r="20292">
          <cell r="C20292">
            <v>21</v>
          </cell>
        </row>
        <row r="20293">
          <cell r="C20293">
            <v>21</v>
          </cell>
        </row>
        <row r="20294">
          <cell r="C20294">
            <v>21</v>
          </cell>
        </row>
        <row r="20295">
          <cell r="C20295">
            <v>21</v>
          </cell>
        </row>
        <row r="20296">
          <cell r="C20296">
            <v>21</v>
          </cell>
        </row>
        <row r="20297">
          <cell r="C20297">
            <v>21</v>
          </cell>
        </row>
        <row r="20298">
          <cell r="C20298">
            <v>21</v>
          </cell>
        </row>
        <row r="20299">
          <cell r="C20299">
            <v>21</v>
          </cell>
        </row>
        <row r="20300">
          <cell r="C20300">
            <v>21</v>
          </cell>
        </row>
        <row r="20301">
          <cell r="C20301">
            <v>21</v>
          </cell>
        </row>
        <row r="20302">
          <cell r="C20302">
            <v>21</v>
          </cell>
        </row>
        <row r="20303">
          <cell r="C20303">
            <v>21</v>
          </cell>
        </row>
        <row r="20304">
          <cell r="C20304">
            <v>21</v>
          </cell>
        </row>
        <row r="20305">
          <cell r="C20305">
            <v>21</v>
          </cell>
        </row>
        <row r="20306">
          <cell r="C20306">
            <v>21</v>
          </cell>
        </row>
        <row r="20307">
          <cell r="C20307">
            <v>21</v>
          </cell>
        </row>
        <row r="20308">
          <cell r="C20308">
            <v>21</v>
          </cell>
        </row>
        <row r="20309">
          <cell r="C20309">
            <v>21</v>
          </cell>
        </row>
        <row r="20310">
          <cell r="C20310">
            <v>21</v>
          </cell>
        </row>
        <row r="20311">
          <cell r="C20311">
            <v>21</v>
          </cell>
        </row>
        <row r="20312">
          <cell r="C20312">
            <v>21</v>
          </cell>
        </row>
        <row r="20313">
          <cell r="C20313">
            <v>21</v>
          </cell>
        </row>
        <row r="20314">
          <cell r="C20314">
            <v>21</v>
          </cell>
        </row>
        <row r="20315">
          <cell r="C20315">
            <v>21</v>
          </cell>
        </row>
        <row r="20316">
          <cell r="C20316">
            <v>21</v>
          </cell>
        </row>
        <row r="20317">
          <cell r="C20317">
            <v>21</v>
          </cell>
        </row>
        <row r="20318">
          <cell r="C20318">
            <v>21</v>
          </cell>
        </row>
        <row r="20319">
          <cell r="C20319">
            <v>21</v>
          </cell>
        </row>
        <row r="20320">
          <cell r="C20320">
            <v>21</v>
          </cell>
        </row>
        <row r="20321">
          <cell r="C20321">
            <v>21</v>
          </cell>
        </row>
        <row r="20322">
          <cell r="C20322">
            <v>21</v>
          </cell>
        </row>
        <row r="20323">
          <cell r="C20323">
            <v>21</v>
          </cell>
        </row>
        <row r="20324">
          <cell r="C20324">
            <v>21</v>
          </cell>
        </row>
        <row r="20325">
          <cell r="C20325">
            <v>21</v>
          </cell>
        </row>
        <row r="20326">
          <cell r="C20326">
            <v>21</v>
          </cell>
        </row>
        <row r="20327">
          <cell r="C20327">
            <v>21</v>
          </cell>
        </row>
        <row r="20328">
          <cell r="C20328">
            <v>21</v>
          </cell>
        </row>
        <row r="20329">
          <cell r="C20329">
            <v>21</v>
          </cell>
        </row>
        <row r="20330">
          <cell r="C20330">
            <v>21</v>
          </cell>
        </row>
        <row r="20331">
          <cell r="C20331">
            <v>21</v>
          </cell>
        </row>
        <row r="20332">
          <cell r="C20332">
            <v>21</v>
          </cell>
        </row>
        <row r="20333">
          <cell r="C20333">
            <v>21</v>
          </cell>
        </row>
        <row r="20334">
          <cell r="C20334">
            <v>21</v>
          </cell>
        </row>
        <row r="20335">
          <cell r="C20335">
            <v>21</v>
          </cell>
        </row>
        <row r="20336">
          <cell r="C20336">
            <v>21</v>
          </cell>
        </row>
        <row r="20337">
          <cell r="C20337">
            <v>21</v>
          </cell>
        </row>
        <row r="20338">
          <cell r="C20338">
            <v>21</v>
          </cell>
        </row>
        <row r="20339">
          <cell r="C20339">
            <v>21</v>
          </cell>
        </row>
        <row r="20340">
          <cell r="C20340">
            <v>21</v>
          </cell>
        </row>
        <row r="20341">
          <cell r="C20341">
            <v>21</v>
          </cell>
        </row>
        <row r="20342">
          <cell r="C20342">
            <v>21</v>
          </cell>
        </row>
        <row r="20343">
          <cell r="C20343">
            <v>21</v>
          </cell>
        </row>
        <row r="20344">
          <cell r="C20344">
            <v>21</v>
          </cell>
        </row>
        <row r="20345">
          <cell r="C20345">
            <v>21</v>
          </cell>
        </row>
        <row r="20346">
          <cell r="C20346">
            <v>21</v>
          </cell>
        </row>
        <row r="20347">
          <cell r="C20347">
            <v>21</v>
          </cell>
        </row>
        <row r="20348">
          <cell r="C20348">
            <v>21</v>
          </cell>
        </row>
        <row r="20349">
          <cell r="C20349">
            <v>21</v>
          </cell>
        </row>
        <row r="20350">
          <cell r="C20350">
            <v>21</v>
          </cell>
        </row>
        <row r="20351">
          <cell r="C20351">
            <v>21</v>
          </cell>
        </row>
        <row r="20352">
          <cell r="C20352">
            <v>21</v>
          </cell>
        </row>
        <row r="20353">
          <cell r="C20353">
            <v>21</v>
          </cell>
        </row>
        <row r="20354">
          <cell r="C20354">
            <v>21</v>
          </cell>
        </row>
        <row r="20355">
          <cell r="C20355">
            <v>21</v>
          </cell>
        </row>
        <row r="20356">
          <cell r="C20356">
            <v>21</v>
          </cell>
        </row>
        <row r="20357">
          <cell r="C20357">
            <v>21</v>
          </cell>
        </row>
        <row r="20358">
          <cell r="C20358">
            <v>21</v>
          </cell>
        </row>
        <row r="20359">
          <cell r="C20359">
            <v>21</v>
          </cell>
        </row>
        <row r="20360">
          <cell r="C20360">
            <v>21</v>
          </cell>
        </row>
        <row r="20361">
          <cell r="C20361">
            <v>21</v>
          </cell>
        </row>
        <row r="20362">
          <cell r="C20362">
            <v>21</v>
          </cell>
        </row>
        <row r="20363">
          <cell r="C20363">
            <v>21</v>
          </cell>
        </row>
        <row r="20364">
          <cell r="C20364">
            <v>21</v>
          </cell>
        </row>
        <row r="20365">
          <cell r="C20365">
            <v>21</v>
          </cell>
        </row>
        <row r="20366">
          <cell r="C20366">
            <v>21</v>
          </cell>
        </row>
        <row r="20367">
          <cell r="C20367">
            <v>21</v>
          </cell>
        </row>
        <row r="20368">
          <cell r="C20368">
            <v>21</v>
          </cell>
        </row>
        <row r="20369">
          <cell r="C20369">
            <v>21</v>
          </cell>
        </row>
        <row r="20370">
          <cell r="C20370">
            <v>21</v>
          </cell>
        </row>
        <row r="20371">
          <cell r="C20371">
            <v>21</v>
          </cell>
        </row>
        <row r="20372">
          <cell r="C20372">
            <v>21</v>
          </cell>
        </row>
        <row r="20373">
          <cell r="C20373">
            <v>21</v>
          </cell>
        </row>
        <row r="20374">
          <cell r="C20374">
            <v>21</v>
          </cell>
        </row>
        <row r="20375">
          <cell r="C20375">
            <v>21</v>
          </cell>
        </row>
        <row r="20376">
          <cell r="C20376">
            <v>21</v>
          </cell>
        </row>
        <row r="20377">
          <cell r="C20377">
            <v>21</v>
          </cell>
        </row>
        <row r="20378">
          <cell r="C20378">
            <v>21</v>
          </cell>
        </row>
        <row r="20379">
          <cell r="C20379">
            <v>21</v>
          </cell>
        </row>
        <row r="20380">
          <cell r="C20380">
            <v>21</v>
          </cell>
        </row>
        <row r="20381">
          <cell r="C20381">
            <v>21</v>
          </cell>
        </row>
        <row r="20382">
          <cell r="C20382">
            <v>21</v>
          </cell>
        </row>
        <row r="20383">
          <cell r="C20383">
            <v>21</v>
          </cell>
        </row>
        <row r="20384">
          <cell r="C20384">
            <v>21</v>
          </cell>
        </row>
        <row r="20385">
          <cell r="C20385">
            <v>21</v>
          </cell>
        </row>
        <row r="20386">
          <cell r="C20386">
            <v>21</v>
          </cell>
        </row>
        <row r="20387">
          <cell r="C20387">
            <v>21</v>
          </cell>
        </row>
        <row r="20388">
          <cell r="C20388">
            <v>21</v>
          </cell>
        </row>
        <row r="20389">
          <cell r="C20389">
            <v>21</v>
          </cell>
        </row>
        <row r="20390">
          <cell r="C20390">
            <v>21</v>
          </cell>
        </row>
        <row r="20391">
          <cell r="C20391">
            <v>21</v>
          </cell>
        </row>
        <row r="20392">
          <cell r="C20392">
            <v>21</v>
          </cell>
        </row>
        <row r="20393">
          <cell r="C20393">
            <v>21</v>
          </cell>
        </row>
        <row r="20394">
          <cell r="C20394">
            <v>21</v>
          </cell>
        </row>
        <row r="20395">
          <cell r="C20395">
            <v>21</v>
          </cell>
        </row>
        <row r="20396">
          <cell r="C20396">
            <v>21</v>
          </cell>
        </row>
        <row r="20397">
          <cell r="C20397">
            <v>21</v>
          </cell>
        </row>
        <row r="20398">
          <cell r="C20398">
            <v>21</v>
          </cell>
        </row>
        <row r="20399">
          <cell r="C20399">
            <v>21</v>
          </cell>
        </row>
        <row r="20400">
          <cell r="C20400">
            <v>21</v>
          </cell>
        </row>
        <row r="20401">
          <cell r="C20401">
            <v>21</v>
          </cell>
        </row>
        <row r="20402">
          <cell r="C20402">
            <v>21</v>
          </cell>
        </row>
        <row r="20403">
          <cell r="C20403">
            <v>21</v>
          </cell>
        </row>
        <row r="20404">
          <cell r="C20404">
            <v>21</v>
          </cell>
        </row>
        <row r="20405">
          <cell r="C20405">
            <v>21</v>
          </cell>
        </row>
        <row r="20406">
          <cell r="C20406">
            <v>21</v>
          </cell>
        </row>
        <row r="20407">
          <cell r="C20407">
            <v>21</v>
          </cell>
        </row>
        <row r="20408">
          <cell r="C20408">
            <v>21</v>
          </cell>
        </row>
        <row r="20409">
          <cell r="C20409">
            <v>21</v>
          </cell>
        </row>
        <row r="20410">
          <cell r="C20410">
            <v>21</v>
          </cell>
        </row>
        <row r="20411">
          <cell r="C20411">
            <v>21</v>
          </cell>
        </row>
        <row r="20412">
          <cell r="C20412">
            <v>21</v>
          </cell>
        </row>
        <row r="20413">
          <cell r="C20413">
            <v>21</v>
          </cell>
        </row>
        <row r="20414">
          <cell r="C20414">
            <v>21</v>
          </cell>
        </row>
        <row r="20415">
          <cell r="C20415">
            <v>21</v>
          </cell>
        </row>
        <row r="20416">
          <cell r="C20416">
            <v>21</v>
          </cell>
        </row>
        <row r="20417">
          <cell r="C20417">
            <v>21</v>
          </cell>
        </row>
        <row r="20418">
          <cell r="C20418">
            <v>21</v>
          </cell>
        </row>
        <row r="20419">
          <cell r="C20419">
            <v>21</v>
          </cell>
        </row>
        <row r="20420">
          <cell r="C20420">
            <v>21</v>
          </cell>
        </row>
        <row r="20421">
          <cell r="C20421">
            <v>21</v>
          </cell>
        </row>
        <row r="20422">
          <cell r="C20422">
            <v>21</v>
          </cell>
        </row>
        <row r="20423">
          <cell r="C20423">
            <v>21</v>
          </cell>
        </row>
        <row r="20424">
          <cell r="C20424">
            <v>21</v>
          </cell>
        </row>
        <row r="20425">
          <cell r="C20425">
            <v>21</v>
          </cell>
        </row>
        <row r="20426">
          <cell r="C20426">
            <v>21</v>
          </cell>
        </row>
        <row r="20427">
          <cell r="C20427">
            <v>21</v>
          </cell>
        </row>
        <row r="20428">
          <cell r="C20428">
            <v>21</v>
          </cell>
        </row>
        <row r="20429">
          <cell r="C20429">
            <v>21</v>
          </cell>
        </row>
        <row r="20430">
          <cell r="C20430">
            <v>21</v>
          </cell>
        </row>
        <row r="20431">
          <cell r="C20431">
            <v>21</v>
          </cell>
        </row>
        <row r="20432">
          <cell r="C20432">
            <v>21</v>
          </cell>
        </row>
        <row r="20433">
          <cell r="C20433">
            <v>21</v>
          </cell>
        </row>
        <row r="20434">
          <cell r="C20434">
            <v>21</v>
          </cell>
        </row>
        <row r="20435">
          <cell r="C20435">
            <v>21</v>
          </cell>
        </row>
        <row r="20436">
          <cell r="C20436">
            <v>21</v>
          </cell>
        </row>
        <row r="20437">
          <cell r="C20437">
            <v>21</v>
          </cell>
        </row>
        <row r="20438">
          <cell r="C20438">
            <v>21</v>
          </cell>
        </row>
        <row r="20439">
          <cell r="C20439">
            <v>21</v>
          </cell>
        </row>
        <row r="20440">
          <cell r="C20440">
            <v>21</v>
          </cell>
        </row>
        <row r="20441">
          <cell r="C20441">
            <v>21</v>
          </cell>
        </row>
        <row r="20442">
          <cell r="C20442">
            <v>21</v>
          </cell>
        </row>
        <row r="20443">
          <cell r="C20443">
            <v>21</v>
          </cell>
        </row>
        <row r="20444">
          <cell r="C20444">
            <v>21</v>
          </cell>
        </row>
        <row r="20445">
          <cell r="C20445">
            <v>21</v>
          </cell>
        </row>
        <row r="20446">
          <cell r="C20446">
            <v>21</v>
          </cell>
        </row>
        <row r="20447">
          <cell r="C20447">
            <v>21</v>
          </cell>
        </row>
        <row r="20448">
          <cell r="C20448">
            <v>21</v>
          </cell>
        </row>
        <row r="20449">
          <cell r="C20449">
            <v>21</v>
          </cell>
        </row>
        <row r="20450">
          <cell r="C20450">
            <v>21</v>
          </cell>
        </row>
        <row r="20451">
          <cell r="C20451">
            <v>21</v>
          </cell>
        </row>
        <row r="20452">
          <cell r="C20452">
            <v>21</v>
          </cell>
        </row>
        <row r="20453">
          <cell r="C20453">
            <v>21</v>
          </cell>
        </row>
        <row r="20454">
          <cell r="C20454">
            <v>21</v>
          </cell>
        </row>
        <row r="20455">
          <cell r="C20455">
            <v>21</v>
          </cell>
        </row>
        <row r="20456">
          <cell r="C20456">
            <v>21</v>
          </cell>
        </row>
        <row r="20457">
          <cell r="C20457">
            <v>21</v>
          </cell>
        </row>
        <row r="20458">
          <cell r="C20458">
            <v>21</v>
          </cell>
        </row>
        <row r="20459">
          <cell r="C20459">
            <v>21</v>
          </cell>
        </row>
        <row r="20460">
          <cell r="C20460">
            <v>21</v>
          </cell>
        </row>
        <row r="20461">
          <cell r="C20461">
            <v>21</v>
          </cell>
        </row>
        <row r="20462">
          <cell r="C20462">
            <v>21</v>
          </cell>
        </row>
        <row r="20463">
          <cell r="C20463">
            <v>21</v>
          </cell>
        </row>
        <row r="20464">
          <cell r="C20464">
            <v>21</v>
          </cell>
        </row>
        <row r="20465">
          <cell r="C20465">
            <v>21</v>
          </cell>
        </row>
        <row r="20466">
          <cell r="C20466">
            <v>21</v>
          </cell>
        </row>
        <row r="20467">
          <cell r="C20467">
            <v>21</v>
          </cell>
        </row>
        <row r="20468">
          <cell r="C20468">
            <v>21</v>
          </cell>
        </row>
        <row r="20469">
          <cell r="C20469">
            <v>21</v>
          </cell>
        </row>
        <row r="20470">
          <cell r="C20470">
            <v>21</v>
          </cell>
        </row>
        <row r="20471">
          <cell r="C20471">
            <v>21</v>
          </cell>
        </row>
        <row r="20472">
          <cell r="C20472">
            <v>21</v>
          </cell>
        </row>
        <row r="20473">
          <cell r="C20473">
            <v>21</v>
          </cell>
        </row>
        <row r="20474">
          <cell r="C20474">
            <v>21</v>
          </cell>
        </row>
        <row r="20475">
          <cell r="C20475">
            <v>21</v>
          </cell>
        </row>
        <row r="20476">
          <cell r="C20476">
            <v>21</v>
          </cell>
        </row>
        <row r="20477">
          <cell r="C20477">
            <v>21</v>
          </cell>
        </row>
        <row r="20478">
          <cell r="C20478">
            <v>21</v>
          </cell>
        </row>
        <row r="20479">
          <cell r="C20479">
            <v>21</v>
          </cell>
        </row>
        <row r="20480">
          <cell r="C20480">
            <v>21</v>
          </cell>
        </row>
        <row r="20481">
          <cell r="C20481">
            <v>21</v>
          </cell>
        </row>
        <row r="20482">
          <cell r="C20482">
            <v>21</v>
          </cell>
        </row>
        <row r="20483">
          <cell r="C20483">
            <v>21</v>
          </cell>
        </row>
        <row r="20484">
          <cell r="C20484">
            <v>21</v>
          </cell>
        </row>
        <row r="20485">
          <cell r="C20485">
            <v>21</v>
          </cell>
        </row>
        <row r="20486">
          <cell r="C20486">
            <v>21</v>
          </cell>
        </row>
        <row r="20487">
          <cell r="C20487">
            <v>21</v>
          </cell>
        </row>
        <row r="20488">
          <cell r="C20488">
            <v>21</v>
          </cell>
        </row>
        <row r="20489">
          <cell r="C20489">
            <v>21</v>
          </cell>
        </row>
        <row r="20490">
          <cell r="C20490">
            <v>21</v>
          </cell>
        </row>
        <row r="20491">
          <cell r="C20491">
            <v>21</v>
          </cell>
        </row>
        <row r="20492">
          <cell r="C20492">
            <v>21</v>
          </cell>
        </row>
        <row r="20493">
          <cell r="C20493">
            <v>21</v>
          </cell>
        </row>
        <row r="20494">
          <cell r="C20494">
            <v>21</v>
          </cell>
        </row>
        <row r="20495">
          <cell r="C20495">
            <v>21</v>
          </cell>
        </row>
        <row r="20496">
          <cell r="C20496">
            <v>21</v>
          </cell>
        </row>
        <row r="20497">
          <cell r="C20497">
            <v>21</v>
          </cell>
        </row>
        <row r="20498">
          <cell r="C20498">
            <v>21</v>
          </cell>
        </row>
        <row r="20499">
          <cell r="C20499">
            <v>21</v>
          </cell>
        </row>
        <row r="20500">
          <cell r="C20500">
            <v>21</v>
          </cell>
        </row>
        <row r="20501">
          <cell r="C20501">
            <v>21</v>
          </cell>
        </row>
        <row r="20502">
          <cell r="C20502">
            <v>21</v>
          </cell>
        </row>
        <row r="20503">
          <cell r="C20503">
            <v>21</v>
          </cell>
        </row>
        <row r="20504">
          <cell r="C20504">
            <v>21</v>
          </cell>
        </row>
        <row r="20505">
          <cell r="C20505">
            <v>21</v>
          </cell>
        </row>
        <row r="20506">
          <cell r="C20506">
            <v>21</v>
          </cell>
        </row>
        <row r="20507">
          <cell r="C20507">
            <v>21</v>
          </cell>
        </row>
        <row r="20508">
          <cell r="C20508">
            <v>21</v>
          </cell>
        </row>
        <row r="20509">
          <cell r="C20509">
            <v>21</v>
          </cell>
        </row>
        <row r="20510">
          <cell r="C20510">
            <v>21</v>
          </cell>
        </row>
        <row r="20511">
          <cell r="C20511">
            <v>21</v>
          </cell>
        </row>
        <row r="20512">
          <cell r="C20512">
            <v>21</v>
          </cell>
        </row>
        <row r="20513">
          <cell r="C20513">
            <v>21</v>
          </cell>
        </row>
        <row r="20514">
          <cell r="C20514">
            <v>21</v>
          </cell>
        </row>
        <row r="20515">
          <cell r="C20515">
            <v>21</v>
          </cell>
        </row>
        <row r="20516">
          <cell r="C20516">
            <v>21</v>
          </cell>
        </row>
        <row r="20517">
          <cell r="C20517">
            <v>21</v>
          </cell>
        </row>
        <row r="20518">
          <cell r="C20518">
            <v>21</v>
          </cell>
        </row>
        <row r="20519">
          <cell r="C20519">
            <v>21</v>
          </cell>
        </row>
        <row r="20520">
          <cell r="C20520">
            <v>21</v>
          </cell>
        </row>
        <row r="20521">
          <cell r="C20521">
            <v>21</v>
          </cell>
        </row>
        <row r="20522">
          <cell r="C20522">
            <v>21</v>
          </cell>
        </row>
        <row r="20523">
          <cell r="C20523">
            <v>21</v>
          </cell>
        </row>
        <row r="20524">
          <cell r="C20524">
            <v>21</v>
          </cell>
        </row>
        <row r="20525">
          <cell r="C20525">
            <v>21</v>
          </cell>
        </row>
        <row r="20526">
          <cell r="C20526">
            <v>21</v>
          </cell>
        </row>
        <row r="20527">
          <cell r="C20527">
            <v>21</v>
          </cell>
        </row>
        <row r="20528">
          <cell r="C20528">
            <v>21</v>
          </cell>
        </row>
        <row r="20529">
          <cell r="C20529">
            <v>21</v>
          </cell>
        </row>
        <row r="20530">
          <cell r="C20530">
            <v>21</v>
          </cell>
        </row>
        <row r="20531">
          <cell r="C20531">
            <v>21</v>
          </cell>
        </row>
        <row r="20532">
          <cell r="C20532">
            <v>21</v>
          </cell>
        </row>
        <row r="20533">
          <cell r="C20533">
            <v>21</v>
          </cell>
        </row>
        <row r="20534">
          <cell r="C20534">
            <v>21</v>
          </cell>
        </row>
        <row r="20535">
          <cell r="C20535">
            <v>21</v>
          </cell>
        </row>
        <row r="20536">
          <cell r="C20536">
            <v>21</v>
          </cell>
        </row>
        <row r="20537">
          <cell r="C20537">
            <v>21</v>
          </cell>
        </row>
        <row r="20538">
          <cell r="C20538">
            <v>21</v>
          </cell>
        </row>
        <row r="20539">
          <cell r="C20539">
            <v>21</v>
          </cell>
        </row>
        <row r="20540">
          <cell r="C20540">
            <v>21</v>
          </cell>
        </row>
        <row r="20541">
          <cell r="C20541">
            <v>21</v>
          </cell>
        </row>
        <row r="20542">
          <cell r="C20542">
            <v>21</v>
          </cell>
        </row>
        <row r="20543">
          <cell r="C20543">
            <v>21</v>
          </cell>
        </row>
        <row r="20544">
          <cell r="C20544">
            <v>21</v>
          </cell>
        </row>
        <row r="20545">
          <cell r="C20545">
            <v>21</v>
          </cell>
        </row>
        <row r="20546">
          <cell r="C20546">
            <v>21</v>
          </cell>
        </row>
        <row r="20547">
          <cell r="C20547">
            <v>21</v>
          </cell>
        </row>
        <row r="20548">
          <cell r="C20548">
            <v>21</v>
          </cell>
        </row>
        <row r="20549">
          <cell r="C20549">
            <v>21</v>
          </cell>
        </row>
        <row r="20550">
          <cell r="C20550">
            <v>21</v>
          </cell>
        </row>
        <row r="20551">
          <cell r="C20551">
            <v>21</v>
          </cell>
        </row>
        <row r="20552">
          <cell r="C20552">
            <v>21</v>
          </cell>
        </row>
        <row r="20553">
          <cell r="C20553">
            <v>21</v>
          </cell>
        </row>
        <row r="20554">
          <cell r="C20554">
            <v>21</v>
          </cell>
        </row>
        <row r="20555">
          <cell r="C20555">
            <v>21</v>
          </cell>
        </row>
        <row r="20556">
          <cell r="C20556">
            <v>21</v>
          </cell>
        </row>
        <row r="20557">
          <cell r="C20557">
            <v>21</v>
          </cell>
        </row>
        <row r="20558">
          <cell r="C20558">
            <v>21</v>
          </cell>
        </row>
        <row r="20559">
          <cell r="C20559">
            <v>21</v>
          </cell>
        </row>
        <row r="20560">
          <cell r="C20560">
            <v>21</v>
          </cell>
        </row>
        <row r="20561">
          <cell r="C20561">
            <v>21</v>
          </cell>
        </row>
        <row r="20562">
          <cell r="C20562">
            <v>21</v>
          </cell>
        </row>
        <row r="20563">
          <cell r="C20563">
            <v>21</v>
          </cell>
        </row>
        <row r="20564">
          <cell r="C20564">
            <v>21</v>
          </cell>
        </row>
        <row r="20565">
          <cell r="C20565">
            <v>21</v>
          </cell>
        </row>
        <row r="20566">
          <cell r="C20566">
            <v>21</v>
          </cell>
        </row>
        <row r="20567">
          <cell r="C20567">
            <v>21</v>
          </cell>
        </row>
        <row r="20568">
          <cell r="C20568">
            <v>21</v>
          </cell>
        </row>
        <row r="20569">
          <cell r="C20569">
            <v>21</v>
          </cell>
        </row>
        <row r="20570">
          <cell r="C20570">
            <v>21</v>
          </cell>
        </row>
        <row r="20571">
          <cell r="C20571">
            <v>21</v>
          </cell>
        </row>
        <row r="20572">
          <cell r="C20572">
            <v>21</v>
          </cell>
        </row>
        <row r="20573">
          <cell r="C20573">
            <v>21</v>
          </cell>
        </row>
        <row r="20574">
          <cell r="C20574">
            <v>21</v>
          </cell>
        </row>
        <row r="20575">
          <cell r="C20575">
            <v>21</v>
          </cell>
        </row>
        <row r="20576">
          <cell r="C20576">
            <v>21</v>
          </cell>
        </row>
        <row r="20577">
          <cell r="C20577">
            <v>21</v>
          </cell>
        </row>
        <row r="20578">
          <cell r="C20578">
            <v>21</v>
          </cell>
        </row>
        <row r="20579">
          <cell r="C20579">
            <v>21</v>
          </cell>
        </row>
        <row r="20580">
          <cell r="C20580">
            <v>21</v>
          </cell>
        </row>
        <row r="20581">
          <cell r="C20581">
            <v>21</v>
          </cell>
        </row>
        <row r="20582">
          <cell r="C20582">
            <v>21</v>
          </cell>
        </row>
        <row r="20583">
          <cell r="C20583">
            <v>21</v>
          </cell>
        </row>
        <row r="20584">
          <cell r="C20584">
            <v>21</v>
          </cell>
        </row>
        <row r="20585">
          <cell r="C20585">
            <v>21</v>
          </cell>
        </row>
        <row r="20586">
          <cell r="C20586">
            <v>21</v>
          </cell>
        </row>
        <row r="20587">
          <cell r="C20587">
            <v>21</v>
          </cell>
        </row>
        <row r="20588">
          <cell r="C20588">
            <v>21</v>
          </cell>
        </row>
        <row r="20589">
          <cell r="C20589">
            <v>21</v>
          </cell>
        </row>
        <row r="20590">
          <cell r="C20590">
            <v>21</v>
          </cell>
        </row>
        <row r="20591">
          <cell r="C20591">
            <v>21</v>
          </cell>
        </row>
        <row r="20592">
          <cell r="C20592">
            <v>21</v>
          </cell>
        </row>
        <row r="20593">
          <cell r="C20593">
            <v>21</v>
          </cell>
        </row>
        <row r="20594">
          <cell r="C20594">
            <v>21</v>
          </cell>
        </row>
        <row r="20595">
          <cell r="C20595">
            <v>21</v>
          </cell>
        </row>
        <row r="20596">
          <cell r="C20596">
            <v>21</v>
          </cell>
        </row>
        <row r="20597">
          <cell r="C20597">
            <v>21</v>
          </cell>
        </row>
        <row r="20598">
          <cell r="C20598">
            <v>21</v>
          </cell>
        </row>
        <row r="20599">
          <cell r="C20599">
            <v>21</v>
          </cell>
        </row>
        <row r="20600">
          <cell r="C20600">
            <v>21</v>
          </cell>
        </row>
        <row r="20601">
          <cell r="C20601">
            <v>21</v>
          </cell>
        </row>
        <row r="20602">
          <cell r="C20602">
            <v>21</v>
          </cell>
        </row>
        <row r="20603">
          <cell r="C20603">
            <v>21</v>
          </cell>
        </row>
        <row r="20604">
          <cell r="C20604">
            <v>21</v>
          </cell>
        </row>
        <row r="20605">
          <cell r="C20605">
            <v>21</v>
          </cell>
        </row>
        <row r="20606">
          <cell r="C20606">
            <v>21</v>
          </cell>
        </row>
        <row r="20607">
          <cell r="C20607">
            <v>21</v>
          </cell>
        </row>
        <row r="20608">
          <cell r="C20608">
            <v>21</v>
          </cell>
        </row>
        <row r="20609">
          <cell r="C20609">
            <v>21</v>
          </cell>
        </row>
        <row r="20610">
          <cell r="C20610">
            <v>21</v>
          </cell>
        </row>
        <row r="20611">
          <cell r="C20611">
            <v>21</v>
          </cell>
        </row>
        <row r="20612">
          <cell r="C20612">
            <v>21</v>
          </cell>
        </row>
        <row r="20613">
          <cell r="C20613">
            <v>21</v>
          </cell>
        </row>
        <row r="20614">
          <cell r="C20614">
            <v>21</v>
          </cell>
        </row>
        <row r="20615">
          <cell r="C20615">
            <v>21</v>
          </cell>
        </row>
        <row r="20616">
          <cell r="C20616">
            <v>21</v>
          </cell>
        </row>
        <row r="20617">
          <cell r="C20617">
            <v>21</v>
          </cell>
        </row>
        <row r="20618">
          <cell r="C20618">
            <v>21</v>
          </cell>
        </row>
        <row r="20619">
          <cell r="C20619">
            <v>21</v>
          </cell>
        </row>
        <row r="20620">
          <cell r="C20620">
            <v>21</v>
          </cell>
        </row>
        <row r="20621">
          <cell r="C20621">
            <v>21</v>
          </cell>
        </row>
        <row r="20622">
          <cell r="C20622">
            <v>21</v>
          </cell>
        </row>
        <row r="20623">
          <cell r="C20623">
            <v>21</v>
          </cell>
        </row>
        <row r="20624">
          <cell r="C20624">
            <v>21</v>
          </cell>
        </row>
        <row r="20625">
          <cell r="C20625">
            <v>21</v>
          </cell>
        </row>
        <row r="20626">
          <cell r="C20626">
            <v>21</v>
          </cell>
        </row>
        <row r="20627">
          <cell r="C20627">
            <v>21</v>
          </cell>
        </row>
        <row r="20628">
          <cell r="C20628">
            <v>21</v>
          </cell>
        </row>
        <row r="20629">
          <cell r="C20629">
            <v>21</v>
          </cell>
        </row>
        <row r="20630">
          <cell r="C20630">
            <v>21</v>
          </cell>
        </row>
        <row r="20631">
          <cell r="C20631">
            <v>21</v>
          </cell>
        </row>
        <row r="20632">
          <cell r="C20632">
            <v>21</v>
          </cell>
        </row>
        <row r="20633">
          <cell r="C20633">
            <v>21</v>
          </cell>
        </row>
        <row r="20634">
          <cell r="C20634">
            <v>21</v>
          </cell>
        </row>
        <row r="20635">
          <cell r="C20635">
            <v>21</v>
          </cell>
        </row>
        <row r="20636">
          <cell r="C20636">
            <v>21</v>
          </cell>
        </row>
        <row r="20637">
          <cell r="C20637">
            <v>21</v>
          </cell>
        </row>
        <row r="20638">
          <cell r="C20638">
            <v>21</v>
          </cell>
        </row>
        <row r="20639">
          <cell r="C20639">
            <v>21</v>
          </cell>
        </row>
        <row r="20640">
          <cell r="C20640">
            <v>21</v>
          </cell>
        </row>
        <row r="20641">
          <cell r="C20641">
            <v>21</v>
          </cell>
        </row>
        <row r="20642">
          <cell r="C20642">
            <v>21</v>
          </cell>
        </row>
        <row r="20643">
          <cell r="C20643">
            <v>21</v>
          </cell>
        </row>
        <row r="20644">
          <cell r="C20644">
            <v>21</v>
          </cell>
        </row>
        <row r="20645">
          <cell r="C20645">
            <v>21</v>
          </cell>
        </row>
        <row r="20646">
          <cell r="C20646">
            <v>21</v>
          </cell>
        </row>
        <row r="20647">
          <cell r="C20647">
            <v>21</v>
          </cell>
        </row>
        <row r="20648">
          <cell r="C20648">
            <v>21</v>
          </cell>
        </row>
        <row r="20649">
          <cell r="C20649">
            <v>21</v>
          </cell>
        </row>
        <row r="20650">
          <cell r="C20650">
            <v>21</v>
          </cell>
        </row>
        <row r="20651">
          <cell r="C20651">
            <v>21</v>
          </cell>
        </row>
        <row r="20652">
          <cell r="C20652">
            <v>21</v>
          </cell>
        </row>
        <row r="20653">
          <cell r="C20653">
            <v>21</v>
          </cell>
        </row>
        <row r="20654">
          <cell r="C20654">
            <v>21</v>
          </cell>
        </row>
        <row r="20655">
          <cell r="C20655">
            <v>21</v>
          </cell>
        </row>
        <row r="20656">
          <cell r="C20656">
            <v>21</v>
          </cell>
        </row>
        <row r="20657">
          <cell r="C20657">
            <v>21</v>
          </cell>
        </row>
        <row r="20658">
          <cell r="C20658">
            <v>21</v>
          </cell>
        </row>
        <row r="20659">
          <cell r="C20659">
            <v>21</v>
          </cell>
        </row>
        <row r="20660">
          <cell r="C20660">
            <v>21</v>
          </cell>
        </row>
        <row r="20661">
          <cell r="C20661">
            <v>21</v>
          </cell>
        </row>
        <row r="20662">
          <cell r="C20662">
            <v>21</v>
          </cell>
        </row>
        <row r="20663">
          <cell r="C20663">
            <v>21</v>
          </cell>
        </row>
        <row r="20664">
          <cell r="C20664">
            <v>21</v>
          </cell>
        </row>
        <row r="20665">
          <cell r="C20665">
            <v>21</v>
          </cell>
        </row>
        <row r="20666">
          <cell r="C20666">
            <v>21</v>
          </cell>
        </row>
        <row r="20667">
          <cell r="C20667">
            <v>21</v>
          </cell>
        </row>
        <row r="20668">
          <cell r="C20668">
            <v>21</v>
          </cell>
        </row>
        <row r="20669">
          <cell r="C20669">
            <v>21</v>
          </cell>
        </row>
        <row r="20670">
          <cell r="C20670">
            <v>21</v>
          </cell>
        </row>
        <row r="20671">
          <cell r="C20671">
            <v>21</v>
          </cell>
        </row>
        <row r="20672">
          <cell r="C20672">
            <v>21</v>
          </cell>
        </row>
        <row r="20673">
          <cell r="C20673">
            <v>21</v>
          </cell>
        </row>
        <row r="20674">
          <cell r="C20674">
            <v>21</v>
          </cell>
        </row>
        <row r="20675">
          <cell r="C20675">
            <v>21</v>
          </cell>
        </row>
        <row r="20676">
          <cell r="C20676">
            <v>21</v>
          </cell>
        </row>
        <row r="20677">
          <cell r="C20677">
            <v>21</v>
          </cell>
        </row>
        <row r="20678">
          <cell r="C20678">
            <v>21</v>
          </cell>
        </row>
        <row r="20679">
          <cell r="C20679">
            <v>21</v>
          </cell>
        </row>
        <row r="20680">
          <cell r="C20680">
            <v>21</v>
          </cell>
        </row>
        <row r="20681">
          <cell r="C20681">
            <v>21</v>
          </cell>
        </row>
        <row r="20682">
          <cell r="C20682">
            <v>21</v>
          </cell>
        </row>
        <row r="20683">
          <cell r="C20683">
            <v>21</v>
          </cell>
        </row>
        <row r="20684">
          <cell r="C20684">
            <v>21</v>
          </cell>
        </row>
        <row r="20685">
          <cell r="C20685">
            <v>21</v>
          </cell>
        </row>
        <row r="20686">
          <cell r="C20686">
            <v>21</v>
          </cell>
        </row>
        <row r="20687">
          <cell r="C20687">
            <v>21</v>
          </cell>
        </row>
        <row r="20688">
          <cell r="C20688">
            <v>21</v>
          </cell>
        </row>
        <row r="20689">
          <cell r="C20689">
            <v>21</v>
          </cell>
        </row>
        <row r="20690">
          <cell r="C20690">
            <v>21</v>
          </cell>
        </row>
        <row r="20691">
          <cell r="C20691">
            <v>21</v>
          </cell>
        </row>
        <row r="20692">
          <cell r="C20692">
            <v>21</v>
          </cell>
        </row>
        <row r="20693">
          <cell r="C20693">
            <v>21</v>
          </cell>
        </row>
        <row r="20694">
          <cell r="C20694">
            <v>21</v>
          </cell>
        </row>
        <row r="20695">
          <cell r="C20695">
            <v>21</v>
          </cell>
        </row>
        <row r="20696">
          <cell r="C20696">
            <v>21</v>
          </cell>
        </row>
        <row r="20697">
          <cell r="C20697">
            <v>21</v>
          </cell>
        </row>
        <row r="20698">
          <cell r="C20698">
            <v>21</v>
          </cell>
        </row>
        <row r="20699">
          <cell r="C20699">
            <v>21</v>
          </cell>
        </row>
        <row r="20700">
          <cell r="C20700">
            <v>21</v>
          </cell>
        </row>
        <row r="20701">
          <cell r="C20701">
            <v>21</v>
          </cell>
        </row>
        <row r="20702">
          <cell r="C20702">
            <v>21</v>
          </cell>
        </row>
        <row r="20703">
          <cell r="C20703">
            <v>21</v>
          </cell>
        </row>
        <row r="20704">
          <cell r="C20704">
            <v>21</v>
          </cell>
        </row>
        <row r="20705">
          <cell r="C20705">
            <v>21</v>
          </cell>
        </row>
        <row r="20706">
          <cell r="C20706">
            <v>21</v>
          </cell>
        </row>
        <row r="20707">
          <cell r="C20707">
            <v>21</v>
          </cell>
        </row>
        <row r="20708">
          <cell r="C20708">
            <v>21</v>
          </cell>
        </row>
        <row r="20709">
          <cell r="C20709">
            <v>21</v>
          </cell>
        </row>
        <row r="20710">
          <cell r="C20710">
            <v>21</v>
          </cell>
        </row>
        <row r="20711">
          <cell r="C20711">
            <v>21</v>
          </cell>
        </row>
        <row r="20712">
          <cell r="C20712">
            <v>21</v>
          </cell>
        </row>
        <row r="20713">
          <cell r="C20713">
            <v>21</v>
          </cell>
        </row>
        <row r="20714">
          <cell r="C20714">
            <v>21</v>
          </cell>
        </row>
        <row r="20715">
          <cell r="C20715">
            <v>21</v>
          </cell>
        </row>
        <row r="20716">
          <cell r="C20716">
            <v>21</v>
          </cell>
        </row>
        <row r="20717">
          <cell r="C20717">
            <v>21</v>
          </cell>
        </row>
        <row r="20718">
          <cell r="C20718">
            <v>21</v>
          </cell>
        </row>
        <row r="20719">
          <cell r="C20719">
            <v>21</v>
          </cell>
        </row>
        <row r="20720">
          <cell r="C20720">
            <v>21</v>
          </cell>
        </row>
        <row r="20721">
          <cell r="C20721">
            <v>21</v>
          </cell>
        </row>
        <row r="20722">
          <cell r="C20722">
            <v>21</v>
          </cell>
        </row>
        <row r="20723">
          <cell r="C20723">
            <v>21</v>
          </cell>
        </row>
        <row r="20724">
          <cell r="C20724">
            <v>21</v>
          </cell>
        </row>
        <row r="20725">
          <cell r="C20725">
            <v>21</v>
          </cell>
        </row>
        <row r="20726">
          <cell r="C20726">
            <v>21</v>
          </cell>
        </row>
        <row r="20727">
          <cell r="C20727">
            <v>21</v>
          </cell>
        </row>
        <row r="20728">
          <cell r="C20728">
            <v>21</v>
          </cell>
        </row>
        <row r="20729">
          <cell r="C20729">
            <v>21</v>
          </cell>
        </row>
        <row r="20730">
          <cell r="C20730">
            <v>21</v>
          </cell>
        </row>
        <row r="20731">
          <cell r="C20731">
            <v>21</v>
          </cell>
        </row>
        <row r="20732">
          <cell r="C20732">
            <v>21</v>
          </cell>
        </row>
        <row r="20733">
          <cell r="C20733">
            <v>21</v>
          </cell>
        </row>
        <row r="20734">
          <cell r="C20734">
            <v>21</v>
          </cell>
        </row>
        <row r="20735">
          <cell r="C20735">
            <v>21</v>
          </cell>
        </row>
        <row r="20736">
          <cell r="C20736">
            <v>21</v>
          </cell>
        </row>
        <row r="20737">
          <cell r="C20737">
            <v>21</v>
          </cell>
        </row>
        <row r="20738">
          <cell r="C20738">
            <v>21</v>
          </cell>
        </row>
        <row r="20739">
          <cell r="C20739">
            <v>21</v>
          </cell>
        </row>
        <row r="20740">
          <cell r="C20740">
            <v>21</v>
          </cell>
        </row>
        <row r="20741">
          <cell r="C20741">
            <v>21</v>
          </cell>
        </row>
        <row r="20742">
          <cell r="C20742">
            <v>21</v>
          </cell>
        </row>
        <row r="20743">
          <cell r="C20743">
            <v>21</v>
          </cell>
        </row>
        <row r="20744">
          <cell r="C20744">
            <v>21</v>
          </cell>
        </row>
        <row r="20745">
          <cell r="C20745">
            <v>21</v>
          </cell>
        </row>
        <row r="20746">
          <cell r="C20746">
            <v>21</v>
          </cell>
        </row>
        <row r="20747">
          <cell r="C20747">
            <v>21</v>
          </cell>
        </row>
        <row r="20748">
          <cell r="C20748">
            <v>21</v>
          </cell>
        </row>
        <row r="20749">
          <cell r="C20749">
            <v>21</v>
          </cell>
        </row>
        <row r="20750">
          <cell r="C20750">
            <v>10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tions"/>
      <sheetName val="Data"/>
      <sheetName val="Sheet1"/>
      <sheetName val="Master Pivot"/>
      <sheetName val="Master Pivot (2)"/>
      <sheetName val="Receipts"/>
      <sheetName val="Receits pivot"/>
      <sheetName val="InfraS"/>
      <sheetName val="Infrapivot"/>
      <sheetName val="ODA"/>
      <sheetName val="ODA pivot"/>
      <sheetName val="Costing201314"/>
      <sheetName val="Costing pivot"/>
      <sheetName val="OutputunitCost"/>
      <sheetName val="Output pivot"/>
      <sheetName val="Personnel"/>
      <sheetName val="Personnel pivot"/>
      <sheetName val="RepProgEcon"/>
      <sheetName val="RepProgEcon pivot"/>
      <sheetName val="RepProgSprog"/>
      <sheetName val="RepProgSprog pivot"/>
      <sheetName val="RepCat"/>
      <sheetName val="RepCat pivot"/>
      <sheetName val="DOR"/>
      <sheetName val="DOR pivot"/>
      <sheetName val="AppBill"/>
      <sheetName val="AppBill pivot"/>
      <sheetName val="FuncShifts"/>
      <sheetName val="FuncShifts pivot"/>
      <sheetName val="Upload register"/>
      <sheetName val="                               "/>
      <sheetName val="S1"/>
      <sheetName val="S5"/>
      <sheetName val="RepCat pivot (Conrad)"/>
      <sheetName val="Reductions test (FG)"/>
      <sheetName val="Reductions test (Depts)"/>
      <sheetName val="Basic HL"/>
      <sheetName val="Lists"/>
    </sheetNames>
    <sheetDataSet>
      <sheetData sheetId="0">
        <row r="15">
          <cell r="AV15" t="str">
            <v>Free State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">
          <cell r="A1" t="str">
            <v>FG1</v>
          </cell>
          <cell r="B1" t="str">
            <v>Defence, public order and safety</v>
          </cell>
          <cell r="C1" t="str">
            <v>Economic infrastructure</v>
          </cell>
          <cell r="D1" t="str">
            <v>Economic services</v>
          </cell>
          <cell r="E1" t="str">
            <v>Education and related functions</v>
          </cell>
          <cell r="F1" t="str">
            <v>Employment and social security</v>
          </cell>
          <cell r="G1" t="str">
            <v>General public services</v>
          </cell>
          <cell r="H1" t="str">
            <v>Health and social protection</v>
          </cell>
          <cell r="I1" t="str">
            <v>Local government, housing and community amenities</v>
          </cell>
          <cell r="J1" t="str">
            <v>Science and technology and environmental affairs</v>
          </cell>
          <cell r="K1" t="str">
            <v>State debt cost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Data"/>
      <sheetName val="Sheet3"/>
      <sheetName val="Personnel"/>
      <sheetName val="DHET Entities"/>
      <sheetName val="Sheet4"/>
      <sheetName val="NSFAS"/>
      <sheetName val="DHET bdgt to prgm elements"/>
      <sheetName val="Headers"/>
    </sheetNames>
    <sheetDataSet>
      <sheetData sheetId="0"/>
      <sheetData sheetId="1">
        <row r="1">
          <cell r="B1" t="str">
            <v>Indi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d budget as % of GDP"/>
      <sheetName val="Macro ed budget"/>
      <sheetName val="Total state budgets_ uni &amp; tech"/>
      <sheetName val="Budgets_1986_to_1990"/>
      <sheetName val="Budgets_1991_to_1995"/>
      <sheetName val="Budgets_1996_to_2000"/>
      <sheetName val="a-values_1986_to_2000"/>
      <sheetName val="a-values_NSFAS inc"/>
      <sheetName val="detailed higher ed_budget2000"/>
      <sheetName val="detailed higher ed_budget99"/>
      <sheetName val="detailed higher ed budget98"/>
      <sheetName val="detailed higher ed budget97"/>
      <sheetName val="detailed higher ed budget96"/>
      <sheetName val="NSFAS_Funds"/>
      <sheetName val="NSFAS_Funds (2)"/>
      <sheetName val="ESS_1987_to_1998_TOTAL"/>
      <sheetName val="ESS_1987_to_1998"/>
      <sheetName val="Per capita"/>
      <sheetName val="historical_cost_units"/>
      <sheetName val="historical_cost_units (2)"/>
      <sheetName val="historical_cost_units (3)"/>
      <sheetName val="Instructions 2000"/>
      <sheetName val="FTE students of 1998 (uni)"/>
      <sheetName val="FTE students of 1998 (tech)"/>
      <sheetName val="Student analysis (uni)"/>
      <sheetName val="Student analysis (tech)"/>
      <sheetName val="subsidy students 2000"/>
      <sheetName val="subsidy students(2) 2000"/>
      <sheetName val="formula calc 2000"/>
      <sheetName val="cost_units 2000"/>
      <sheetName val="a_value_scenario 2000"/>
      <sheetName val="Data outstanding"/>
      <sheetName val="State Exp prel all for 2000"/>
      <sheetName val="Ad hoc_budget 2000"/>
      <sheetName val="subsidy students 99"/>
      <sheetName val="subsidy students(2) 99"/>
      <sheetName val="formula calc 99"/>
      <sheetName val="cost_units 99"/>
      <sheetName val="a_value_scenario 99"/>
      <sheetName val="subsidy students 98"/>
      <sheetName val="subsidy students(2) 98"/>
      <sheetName val="formula_calc_98"/>
      <sheetName val="cost_units 98"/>
      <sheetName val="a_value_scenario 98"/>
      <sheetName val="a_value_scenario (2) 98"/>
      <sheetName val="subsidy students 97"/>
      <sheetName val="subsidy student(2) 97"/>
      <sheetName val="formula_calc_97"/>
      <sheetName val="cost_units 97"/>
      <sheetName val="subsidy students 96"/>
      <sheetName val="subsidy students(2) 96"/>
      <sheetName val="formula calc 96"/>
      <sheetName val="cost_units 96"/>
      <sheetName val="redress 99"/>
      <sheetName val="Research 99 before upscale"/>
      <sheetName val="Research 99 upscale"/>
      <sheetName val="Minister approval 1"/>
      <sheetName val="Minister approval 2"/>
      <sheetName val="State Exp approval"/>
      <sheetName val="Savings"/>
      <sheetName val="Data-Vordering"/>
      <sheetName val="historical faulty student data"/>
      <sheetName val="Analise van koppe en FTEs"/>
      <sheetName val="Distance allocations"/>
      <sheetName val="Bepaling van C1 vir 99"/>
      <sheetName val="n Ander bepaling van C1 vir 99"/>
      <sheetName val="Calculate_C7_to C10 for 99"/>
      <sheetName val="Calculate_C7_to C10 for 1998"/>
      <sheetName val="University remun backlog"/>
      <sheetName val="Technikon remun backlog"/>
      <sheetName val="symbol descriptions"/>
      <sheetName val="only technikon budgets for CTP"/>
      <sheetName val="research output funding"/>
      <sheetName val="Efficient student restrictions"/>
      <sheetName val="Efficient student restricti (4)"/>
      <sheetName val="Efficient student restricti (2)"/>
      <sheetName val="Efficient student restricti (3)"/>
      <sheetName val="Distribution of report"/>
      <sheetName val="a-values_1986_to_199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2">
          <cell r="A2">
            <v>98</v>
          </cell>
          <cell r="B2">
            <v>20901</v>
          </cell>
          <cell r="C2">
            <v>101</v>
          </cell>
          <cell r="D2">
            <v>30</v>
          </cell>
          <cell r="E2">
            <v>38.808</v>
          </cell>
          <cell r="F2">
            <v>60.082000000000001</v>
          </cell>
          <cell r="G2">
            <v>98.888999999999996</v>
          </cell>
          <cell r="H2">
            <v>96.406000000000006</v>
          </cell>
          <cell r="I2">
            <v>267.61099999999999</v>
          </cell>
        </row>
        <row r="3">
          <cell r="A3">
            <v>98</v>
          </cell>
          <cell r="B3">
            <v>20901</v>
          </cell>
          <cell r="C3">
            <v>101</v>
          </cell>
          <cell r="D3">
            <v>31</v>
          </cell>
          <cell r="E3">
            <v>5.9279999999999999</v>
          </cell>
          <cell r="F3">
            <v>13.132</v>
          </cell>
          <cell r="G3">
            <v>19.059999999999999</v>
          </cell>
          <cell r="H3">
            <v>40.228000000000002</v>
          </cell>
          <cell r="I3">
            <v>110.28</v>
          </cell>
        </row>
        <row r="4">
          <cell r="A4">
            <v>98</v>
          </cell>
          <cell r="B4">
            <v>20901</v>
          </cell>
          <cell r="C4">
            <v>101</v>
          </cell>
          <cell r="D4">
            <v>32</v>
          </cell>
          <cell r="E4">
            <v>0</v>
          </cell>
          <cell r="F4">
            <v>0</v>
          </cell>
          <cell r="G4">
            <v>0</v>
          </cell>
          <cell r="H4">
            <v>19.416</v>
          </cell>
          <cell r="I4">
            <v>46.45</v>
          </cell>
        </row>
        <row r="5">
          <cell r="A5">
            <v>98</v>
          </cell>
          <cell r="B5">
            <v>20901</v>
          </cell>
          <cell r="C5">
            <v>101</v>
          </cell>
          <cell r="D5">
            <v>33</v>
          </cell>
          <cell r="E5">
            <v>32.880000000000003</v>
          </cell>
          <cell r="F5">
            <v>46.95</v>
          </cell>
          <cell r="G5">
            <v>79.828999999999994</v>
          </cell>
          <cell r="H5">
            <v>36.762</v>
          </cell>
          <cell r="I5">
            <v>110.881</v>
          </cell>
        </row>
        <row r="6">
          <cell r="A6">
            <v>98</v>
          </cell>
          <cell r="B6">
            <v>20901</v>
          </cell>
          <cell r="C6">
            <v>101</v>
          </cell>
          <cell r="D6">
            <v>40</v>
          </cell>
          <cell r="E6">
            <v>0</v>
          </cell>
          <cell r="F6">
            <v>0</v>
          </cell>
          <cell r="G6">
            <v>0</v>
          </cell>
          <cell r="H6">
            <v>274.69299999999998</v>
          </cell>
          <cell r="I6">
            <v>1058.2049999999999</v>
          </cell>
        </row>
        <row r="7">
          <cell r="A7">
            <v>98</v>
          </cell>
          <cell r="B7">
            <v>20901</v>
          </cell>
          <cell r="C7">
            <v>101</v>
          </cell>
          <cell r="D7">
            <v>50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55.988999999999997</v>
          </cell>
        </row>
        <row r="8">
          <cell r="A8">
            <v>98</v>
          </cell>
          <cell r="B8">
            <v>20901</v>
          </cell>
          <cell r="C8">
            <v>101</v>
          </cell>
          <cell r="D8">
            <v>60</v>
          </cell>
          <cell r="E8">
            <v>0</v>
          </cell>
          <cell r="F8">
            <v>0</v>
          </cell>
          <cell r="G8">
            <v>0</v>
          </cell>
          <cell r="H8">
            <v>165.53100000000001</v>
          </cell>
          <cell r="I8">
            <v>303.79899999999998</v>
          </cell>
        </row>
        <row r="9">
          <cell r="A9">
            <v>98</v>
          </cell>
          <cell r="B9">
            <v>20901</v>
          </cell>
          <cell r="C9">
            <v>101</v>
          </cell>
          <cell r="D9">
            <v>70</v>
          </cell>
          <cell r="E9">
            <v>7.032</v>
          </cell>
          <cell r="F9">
            <v>91.822000000000003</v>
          </cell>
          <cell r="G9">
            <v>98.852999999999994</v>
          </cell>
          <cell r="H9">
            <v>0</v>
          </cell>
          <cell r="I9">
            <v>0.20300000000000001</v>
          </cell>
        </row>
      </sheetData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LF01"/>
      <sheetName val="LF02"/>
      <sheetName val="LF03"/>
      <sheetName val="LF04"/>
      <sheetName val="LF05"/>
      <sheetName val="LF06"/>
      <sheetName val="LF07"/>
      <sheetName val="LF08"/>
      <sheetName val="LF09"/>
      <sheetName val="LF10"/>
      <sheetName val="LF11"/>
      <sheetName val="LF12"/>
      <sheetName val="Student No's by Campus"/>
      <sheetName val="Programmes by Type"/>
      <sheetName val="Programmes by ETQA"/>
      <sheetName val="Student No's (Proj vs Hist)"/>
      <sheetName val="Student No's by Type"/>
      <sheetName val="FTE's by Type"/>
    </sheetNames>
    <sheetDataSet>
      <sheetData sheetId="0">
        <row r="12">
          <cell r="D12" t="str">
            <v>NCV L2</v>
          </cell>
        </row>
        <row r="13">
          <cell r="D13" t="str">
            <v>NCV L3</v>
          </cell>
        </row>
        <row r="14">
          <cell r="D14" t="str">
            <v>N (Bus)</v>
          </cell>
        </row>
        <row r="15">
          <cell r="D15" t="str">
            <v>N (Eng)</v>
          </cell>
        </row>
        <row r="16">
          <cell r="D16" t="str">
            <v>N (NSC)</v>
          </cell>
        </row>
        <row r="17">
          <cell r="D17" t="str">
            <v>HE</v>
          </cell>
        </row>
        <row r="18">
          <cell r="D18" t="str">
            <v>L-ship</v>
          </cell>
        </row>
        <row r="19">
          <cell r="D19" t="str">
            <v>Skills</v>
          </cell>
        </row>
        <row r="20">
          <cell r="D20" t="str">
            <v>NQF F/T</v>
          </cell>
        </row>
        <row r="21">
          <cell r="D21" t="str">
            <v>Non Formal</v>
          </cell>
        </row>
        <row r="22">
          <cell r="D22" t="str">
            <v>ABET</v>
          </cell>
        </row>
        <row r="27">
          <cell r="D27" t="str">
            <v>Full Time</v>
          </cell>
        </row>
        <row r="28">
          <cell r="D28" t="str">
            <v>Part Time</v>
          </cell>
        </row>
        <row r="29">
          <cell r="D29" t="str">
            <v>L-ship</v>
          </cell>
        </row>
        <row r="30">
          <cell r="D30" t="str">
            <v>Other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">
    <tabColor rgb="FFCDE1F3"/>
  </sheetPr>
  <dimension ref="D4:L13"/>
  <sheetViews>
    <sheetView showGridLines="0" workbookViewId="0">
      <selection activeCell="G4" sqref="G4"/>
    </sheetView>
  </sheetViews>
  <sheetFormatPr defaultRowHeight="14.25" x14ac:dyDescent="0.2"/>
  <cols>
    <col min="1" max="9" width="9.140625" style="5"/>
    <col min="10" max="10" width="10.28515625" style="5" customWidth="1"/>
    <col min="11" max="16384" width="9.140625" style="5"/>
  </cols>
  <sheetData>
    <row r="4" spans="4:12" ht="27" x14ac:dyDescent="0.35">
      <c r="G4" s="6" t="s">
        <v>26</v>
      </c>
    </row>
    <row r="5" spans="4:12" x14ac:dyDescent="0.2">
      <c r="G5" s="7"/>
    </row>
    <row r="6" spans="4:12" ht="18.75" x14ac:dyDescent="0.3">
      <c r="F6" s="8"/>
      <c r="G6" s="9" t="s">
        <v>214</v>
      </c>
      <c r="H6" s="8"/>
    </row>
    <row r="7" spans="4:12" ht="15" x14ac:dyDescent="0.25">
      <c r="G7" s="10" t="s">
        <v>185</v>
      </c>
    </row>
    <row r="8" spans="4:12" ht="27.75" customHeight="1" thickBot="1" x14ac:dyDescent="0.25">
      <c r="D8" s="186" t="s">
        <v>22</v>
      </c>
      <c r="E8" s="186"/>
      <c r="F8" s="186"/>
      <c r="G8" s="186"/>
      <c r="H8" s="186"/>
      <c r="I8" s="186"/>
      <c r="J8" s="186"/>
    </row>
    <row r="10" spans="4:12" x14ac:dyDescent="0.2">
      <c r="H10" s="187" t="s">
        <v>23</v>
      </c>
      <c r="I10" s="187"/>
      <c r="J10" s="187"/>
      <c r="K10" s="11"/>
      <c r="L10" s="11"/>
    </row>
    <row r="11" spans="4:12" x14ac:dyDescent="0.2">
      <c r="H11" s="187" t="s">
        <v>62</v>
      </c>
      <c r="I11" s="187"/>
      <c r="J11" s="187"/>
    </row>
    <row r="12" spans="4:12" x14ac:dyDescent="0.2">
      <c r="H12" s="12" t="s">
        <v>63</v>
      </c>
    </row>
    <row r="13" spans="4:12" x14ac:dyDescent="0.2">
      <c r="H13" s="12" t="s">
        <v>64</v>
      </c>
    </row>
  </sheetData>
  <mergeCells count="3">
    <mergeCell ref="D8:J8"/>
    <mergeCell ref="H10:J10"/>
    <mergeCell ref="H11:J1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/>
  </sheetPr>
  <dimension ref="A1:L43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F48" sqref="F48"/>
    </sheetView>
  </sheetViews>
  <sheetFormatPr defaultRowHeight="12.75" x14ac:dyDescent="0.2"/>
  <cols>
    <col min="1" max="1" width="36.7109375" style="96" customWidth="1"/>
    <col min="2" max="2" width="15.85546875" style="96" bestFit="1" customWidth="1"/>
    <col min="3" max="3" width="14.140625" style="96" hidden="1" customWidth="1"/>
    <col min="4" max="4" width="16.85546875" style="96" hidden="1" customWidth="1"/>
    <col min="5" max="5" width="2.7109375" style="96" hidden="1" customWidth="1"/>
    <col min="6" max="6" width="12.140625" style="96" customWidth="1"/>
    <col min="7" max="7" width="20.5703125" style="96" hidden="1" customWidth="1"/>
    <col min="8" max="8" width="15.85546875" style="96" hidden="1" customWidth="1"/>
    <col min="9" max="9" width="9.28515625" style="96" hidden="1" customWidth="1"/>
    <col min="10" max="13" width="0" style="96" hidden="1" customWidth="1"/>
    <col min="14" max="257" width="9.140625" style="96"/>
    <col min="258" max="258" width="36.7109375" style="96" customWidth="1"/>
    <col min="259" max="259" width="15.85546875" style="96" bestFit="1" customWidth="1"/>
    <col min="260" max="260" width="9.28515625" style="96" bestFit="1" customWidth="1"/>
    <col min="261" max="261" width="16.85546875" style="96" bestFit="1" customWidth="1"/>
    <col min="262" max="262" width="9.140625" style="96"/>
    <col min="263" max="263" width="20.5703125" style="96" bestFit="1" customWidth="1"/>
    <col min="264" max="264" width="15.85546875" style="96" bestFit="1" customWidth="1"/>
    <col min="265" max="265" width="9.28515625" style="96" bestFit="1" customWidth="1"/>
    <col min="266" max="513" width="9.140625" style="96"/>
    <col min="514" max="514" width="36.7109375" style="96" customWidth="1"/>
    <col min="515" max="515" width="15.85546875" style="96" bestFit="1" customWidth="1"/>
    <col min="516" max="516" width="9.28515625" style="96" bestFit="1" customWidth="1"/>
    <col min="517" max="517" width="16.85546875" style="96" bestFit="1" customWidth="1"/>
    <col min="518" max="518" width="9.140625" style="96"/>
    <col min="519" max="519" width="20.5703125" style="96" bestFit="1" customWidth="1"/>
    <col min="520" max="520" width="15.85546875" style="96" bestFit="1" customWidth="1"/>
    <col min="521" max="521" width="9.28515625" style="96" bestFit="1" customWidth="1"/>
    <col min="522" max="769" width="9.140625" style="96"/>
    <col min="770" max="770" width="36.7109375" style="96" customWidth="1"/>
    <col min="771" max="771" width="15.85546875" style="96" bestFit="1" customWidth="1"/>
    <col min="772" max="772" width="9.28515625" style="96" bestFit="1" customWidth="1"/>
    <col min="773" max="773" width="16.85546875" style="96" bestFit="1" customWidth="1"/>
    <col min="774" max="774" width="9.140625" style="96"/>
    <col min="775" max="775" width="20.5703125" style="96" bestFit="1" customWidth="1"/>
    <col min="776" max="776" width="15.85546875" style="96" bestFit="1" customWidth="1"/>
    <col min="777" max="777" width="9.28515625" style="96" bestFit="1" customWidth="1"/>
    <col min="778" max="1025" width="9.140625" style="96"/>
    <col min="1026" max="1026" width="36.7109375" style="96" customWidth="1"/>
    <col min="1027" max="1027" width="15.85546875" style="96" bestFit="1" customWidth="1"/>
    <col min="1028" max="1028" width="9.28515625" style="96" bestFit="1" customWidth="1"/>
    <col min="1029" max="1029" width="16.85546875" style="96" bestFit="1" customWidth="1"/>
    <col min="1030" max="1030" width="9.140625" style="96"/>
    <col min="1031" max="1031" width="20.5703125" style="96" bestFit="1" customWidth="1"/>
    <col min="1032" max="1032" width="15.85546875" style="96" bestFit="1" customWidth="1"/>
    <col min="1033" max="1033" width="9.28515625" style="96" bestFit="1" customWidth="1"/>
    <col min="1034" max="1281" width="9.140625" style="96"/>
    <col min="1282" max="1282" width="36.7109375" style="96" customWidth="1"/>
    <col min="1283" max="1283" width="15.85546875" style="96" bestFit="1" customWidth="1"/>
    <col min="1284" max="1284" width="9.28515625" style="96" bestFit="1" customWidth="1"/>
    <col min="1285" max="1285" width="16.85546875" style="96" bestFit="1" customWidth="1"/>
    <col min="1286" max="1286" width="9.140625" style="96"/>
    <col min="1287" max="1287" width="20.5703125" style="96" bestFit="1" customWidth="1"/>
    <col min="1288" max="1288" width="15.85546875" style="96" bestFit="1" customWidth="1"/>
    <col min="1289" max="1289" width="9.28515625" style="96" bestFit="1" customWidth="1"/>
    <col min="1290" max="1537" width="9.140625" style="96"/>
    <col min="1538" max="1538" width="36.7109375" style="96" customWidth="1"/>
    <col min="1539" max="1539" width="15.85546875" style="96" bestFit="1" customWidth="1"/>
    <col min="1540" max="1540" width="9.28515625" style="96" bestFit="1" customWidth="1"/>
    <col min="1541" max="1541" width="16.85546875" style="96" bestFit="1" customWidth="1"/>
    <col min="1542" max="1542" width="9.140625" style="96"/>
    <col min="1543" max="1543" width="20.5703125" style="96" bestFit="1" customWidth="1"/>
    <col min="1544" max="1544" width="15.85546875" style="96" bestFit="1" customWidth="1"/>
    <col min="1545" max="1545" width="9.28515625" style="96" bestFit="1" customWidth="1"/>
    <col min="1546" max="1793" width="9.140625" style="96"/>
    <col min="1794" max="1794" width="36.7109375" style="96" customWidth="1"/>
    <col min="1795" max="1795" width="15.85546875" style="96" bestFit="1" customWidth="1"/>
    <col min="1796" max="1796" width="9.28515625" style="96" bestFit="1" customWidth="1"/>
    <col min="1797" max="1797" width="16.85546875" style="96" bestFit="1" customWidth="1"/>
    <col min="1798" max="1798" width="9.140625" style="96"/>
    <col min="1799" max="1799" width="20.5703125" style="96" bestFit="1" customWidth="1"/>
    <col min="1800" max="1800" width="15.85546875" style="96" bestFit="1" customWidth="1"/>
    <col min="1801" max="1801" width="9.28515625" style="96" bestFit="1" customWidth="1"/>
    <col min="1802" max="2049" width="9.140625" style="96"/>
    <col min="2050" max="2050" width="36.7109375" style="96" customWidth="1"/>
    <col min="2051" max="2051" width="15.85546875" style="96" bestFit="1" customWidth="1"/>
    <col min="2052" max="2052" width="9.28515625" style="96" bestFit="1" customWidth="1"/>
    <col min="2053" max="2053" width="16.85546875" style="96" bestFit="1" customWidth="1"/>
    <col min="2054" max="2054" width="9.140625" style="96"/>
    <col min="2055" max="2055" width="20.5703125" style="96" bestFit="1" customWidth="1"/>
    <col min="2056" max="2056" width="15.85546875" style="96" bestFit="1" customWidth="1"/>
    <col min="2057" max="2057" width="9.28515625" style="96" bestFit="1" customWidth="1"/>
    <col min="2058" max="2305" width="9.140625" style="96"/>
    <col min="2306" max="2306" width="36.7109375" style="96" customWidth="1"/>
    <col min="2307" max="2307" width="15.85546875" style="96" bestFit="1" customWidth="1"/>
    <col min="2308" max="2308" width="9.28515625" style="96" bestFit="1" customWidth="1"/>
    <col min="2309" max="2309" width="16.85546875" style="96" bestFit="1" customWidth="1"/>
    <col min="2310" max="2310" width="9.140625" style="96"/>
    <col min="2311" max="2311" width="20.5703125" style="96" bestFit="1" customWidth="1"/>
    <col min="2312" max="2312" width="15.85546875" style="96" bestFit="1" customWidth="1"/>
    <col min="2313" max="2313" width="9.28515625" style="96" bestFit="1" customWidth="1"/>
    <col min="2314" max="2561" width="9.140625" style="96"/>
    <col min="2562" max="2562" width="36.7109375" style="96" customWidth="1"/>
    <col min="2563" max="2563" width="15.85546875" style="96" bestFit="1" customWidth="1"/>
    <col min="2564" max="2564" width="9.28515625" style="96" bestFit="1" customWidth="1"/>
    <col min="2565" max="2565" width="16.85546875" style="96" bestFit="1" customWidth="1"/>
    <col min="2566" max="2566" width="9.140625" style="96"/>
    <col min="2567" max="2567" width="20.5703125" style="96" bestFit="1" customWidth="1"/>
    <col min="2568" max="2568" width="15.85546875" style="96" bestFit="1" customWidth="1"/>
    <col min="2569" max="2569" width="9.28515625" style="96" bestFit="1" customWidth="1"/>
    <col min="2570" max="2817" width="9.140625" style="96"/>
    <col min="2818" max="2818" width="36.7109375" style="96" customWidth="1"/>
    <col min="2819" max="2819" width="15.85546875" style="96" bestFit="1" customWidth="1"/>
    <col min="2820" max="2820" width="9.28515625" style="96" bestFit="1" customWidth="1"/>
    <col min="2821" max="2821" width="16.85546875" style="96" bestFit="1" customWidth="1"/>
    <col min="2822" max="2822" width="9.140625" style="96"/>
    <col min="2823" max="2823" width="20.5703125" style="96" bestFit="1" customWidth="1"/>
    <col min="2824" max="2824" width="15.85546875" style="96" bestFit="1" customWidth="1"/>
    <col min="2825" max="2825" width="9.28515625" style="96" bestFit="1" customWidth="1"/>
    <col min="2826" max="3073" width="9.140625" style="96"/>
    <col min="3074" max="3074" width="36.7109375" style="96" customWidth="1"/>
    <col min="3075" max="3075" width="15.85546875" style="96" bestFit="1" customWidth="1"/>
    <col min="3076" max="3076" width="9.28515625" style="96" bestFit="1" customWidth="1"/>
    <col min="3077" max="3077" width="16.85546875" style="96" bestFit="1" customWidth="1"/>
    <col min="3078" max="3078" width="9.140625" style="96"/>
    <col min="3079" max="3079" width="20.5703125" style="96" bestFit="1" customWidth="1"/>
    <col min="3080" max="3080" width="15.85546875" style="96" bestFit="1" customWidth="1"/>
    <col min="3081" max="3081" width="9.28515625" style="96" bestFit="1" customWidth="1"/>
    <col min="3082" max="3329" width="9.140625" style="96"/>
    <col min="3330" max="3330" width="36.7109375" style="96" customWidth="1"/>
    <col min="3331" max="3331" width="15.85546875" style="96" bestFit="1" customWidth="1"/>
    <col min="3332" max="3332" width="9.28515625" style="96" bestFit="1" customWidth="1"/>
    <col min="3333" max="3333" width="16.85546875" style="96" bestFit="1" customWidth="1"/>
    <col min="3334" max="3334" width="9.140625" style="96"/>
    <col min="3335" max="3335" width="20.5703125" style="96" bestFit="1" customWidth="1"/>
    <col min="3336" max="3336" width="15.85546875" style="96" bestFit="1" customWidth="1"/>
    <col min="3337" max="3337" width="9.28515625" style="96" bestFit="1" customWidth="1"/>
    <col min="3338" max="3585" width="9.140625" style="96"/>
    <col min="3586" max="3586" width="36.7109375" style="96" customWidth="1"/>
    <col min="3587" max="3587" width="15.85546875" style="96" bestFit="1" customWidth="1"/>
    <col min="3588" max="3588" width="9.28515625" style="96" bestFit="1" customWidth="1"/>
    <col min="3589" max="3589" width="16.85546875" style="96" bestFit="1" customWidth="1"/>
    <col min="3590" max="3590" width="9.140625" style="96"/>
    <col min="3591" max="3591" width="20.5703125" style="96" bestFit="1" customWidth="1"/>
    <col min="3592" max="3592" width="15.85546875" style="96" bestFit="1" customWidth="1"/>
    <col min="3593" max="3593" width="9.28515625" style="96" bestFit="1" customWidth="1"/>
    <col min="3594" max="3841" width="9.140625" style="96"/>
    <col min="3842" max="3842" width="36.7109375" style="96" customWidth="1"/>
    <col min="3843" max="3843" width="15.85546875" style="96" bestFit="1" customWidth="1"/>
    <col min="3844" max="3844" width="9.28515625" style="96" bestFit="1" customWidth="1"/>
    <col min="3845" max="3845" width="16.85546875" style="96" bestFit="1" customWidth="1"/>
    <col min="3846" max="3846" width="9.140625" style="96"/>
    <col min="3847" max="3847" width="20.5703125" style="96" bestFit="1" customWidth="1"/>
    <col min="3848" max="3848" width="15.85546875" style="96" bestFit="1" customWidth="1"/>
    <col min="3849" max="3849" width="9.28515625" style="96" bestFit="1" customWidth="1"/>
    <col min="3850" max="4097" width="9.140625" style="96"/>
    <col min="4098" max="4098" width="36.7109375" style="96" customWidth="1"/>
    <col min="4099" max="4099" width="15.85546875" style="96" bestFit="1" customWidth="1"/>
    <col min="4100" max="4100" width="9.28515625" style="96" bestFit="1" customWidth="1"/>
    <col min="4101" max="4101" width="16.85546875" style="96" bestFit="1" customWidth="1"/>
    <col min="4102" max="4102" width="9.140625" style="96"/>
    <col min="4103" max="4103" width="20.5703125" style="96" bestFit="1" customWidth="1"/>
    <col min="4104" max="4104" width="15.85546875" style="96" bestFit="1" customWidth="1"/>
    <col min="4105" max="4105" width="9.28515625" style="96" bestFit="1" customWidth="1"/>
    <col min="4106" max="4353" width="9.140625" style="96"/>
    <col min="4354" max="4354" width="36.7109375" style="96" customWidth="1"/>
    <col min="4355" max="4355" width="15.85546875" style="96" bestFit="1" customWidth="1"/>
    <col min="4356" max="4356" width="9.28515625" style="96" bestFit="1" customWidth="1"/>
    <col min="4357" max="4357" width="16.85546875" style="96" bestFit="1" customWidth="1"/>
    <col min="4358" max="4358" width="9.140625" style="96"/>
    <col min="4359" max="4359" width="20.5703125" style="96" bestFit="1" customWidth="1"/>
    <col min="4360" max="4360" width="15.85546875" style="96" bestFit="1" customWidth="1"/>
    <col min="4361" max="4361" width="9.28515625" style="96" bestFit="1" customWidth="1"/>
    <col min="4362" max="4609" width="9.140625" style="96"/>
    <col min="4610" max="4610" width="36.7109375" style="96" customWidth="1"/>
    <col min="4611" max="4611" width="15.85546875" style="96" bestFit="1" customWidth="1"/>
    <col min="4612" max="4612" width="9.28515625" style="96" bestFit="1" customWidth="1"/>
    <col min="4613" max="4613" width="16.85546875" style="96" bestFit="1" customWidth="1"/>
    <col min="4614" max="4614" width="9.140625" style="96"/>
    <col min="4615" max="4615" width="20.5703125" style="96" bestFit="1" customWidth="1"/>
    <col min="4616" max="4616" width="15.85546875" style="96" bestFit="1" customWidth="1"/>
    <col min="4617" max="4617" width="9.28515625" style="96" bestFit="1" customWidth="1"/>
    <col min="4618" max="4865" width="9.140625" style="96"/>
    <col min="4866" max="4866" width="36.7109375" style="96" customWidth="1"/>
    <col min="4867" max="4867" width="15.85546875" style="96" bestFit="1" customWidth="1"/>
    <col min="4868" max="4868" width="9.28515625" style="96" bestFit="1" customWidth="1"/>
    <col min="4869" max="4869" width="16.85546875" style="96" bestFit="1" customWidth="1"/>
    <col min="4870" max="4870" width="9.140625" style="96"/>
    <col min="4871" max="4871" width="20.5703125" style="96" bestFit="1" customWidth="1"/>
    <col min="4872" max="4872" width="15.85546875" style="96" bestFit="1" customWidth="1"/>
    <col min="4873" max="4873" width="9.28515625" style="96" bestFit="1" customWidth="1"/>
    <col min="4874" max="5121" width="9.140625" style="96"/>
    <col min="5122" max="5122" width="36.7109375" style="96" customWidth="1"/>
    <col min="5123" max="5123" width="15.85546875" style="96" bestFit="1" customWidth="1"/>
    <col min="5124" max="5124" width="9.28515625" style="96" bestFit="1" customWidth="1"/>
    <col min="5125" max="5125" width="16.85546875" style="96" bestFit="1" customWidth="1"/>
    <col min="5126" max="5126" width="9.140625" style="96"/>
    <col min="5127" max="5127" width="20.5703125" style="96" bestFit="1" customWidth="1"/>
    <col min="5128" max="5128" width="15.85546875" style="96" bestFit="1" customWidth="1"/>
    <col min="5129" max="5129" width="9.28515625" style="96" bestFit="1" customWidth="1"/>
    <col min="5130" max="5377" width="9.140625" style="96"/>
    <col min="5378" max="5378" width="36.7109375" style="96" customWidth="1"/>
    <col min="5379" max="5379" width="15.85546875" style="96" bestFit="1" customWidth="1"/>
    <col min="5380" max="5380" width="9.28515625" style="96" bestFit="1" customWidth="1"/>
    <col min="5381" max="5381" width="16.85546875" style="96" bestFit="1" customWidth="1"/>
    <col min="5382" max="5382" width="9.140625" style="96"/>
    <col min="5383" max="5383" width="20.5703125" style="96" bestFit="1" customWidth="1"/>
    <col min="5384" max="5384" width="15.85546875" style="96" bestFit="1" customWidth="1"/>
    <col min="5385" max="5385" width="9.28515625" style="96" bestFit="1" customWidth="1"/>
    <col min="5386" max="5633" width="9.140625" style="96"/>
    <col min="5634" max="5634" width="36.7109375" style="96" customWidth="1"/>
    <col min="5635" max="5635" width="15.85546875" style="96" bestFit="1" customWidth="1"/>
    <col min="5636" max="5636" width="9.28515625" style="96" bestFit="1" customWidth="1"/>
    <col min="5637" max="5637" width="16.85546875" style="96" bestFit="1" customWidth="1"/>
    <col min="5638" max="5638" width="9.140625" style="96"/>
    <col min="5639" max="5639" width="20.5703125" style="96" bestFit="1" customWidth="1"/>
    <col min="5640" max="5640" width="15.85546875" style="96" bestFit="1" customWidth="1"/>
    <col min="5641" max="5641" width="9.28515625" style="96" bestFit="1" customWidth="1"/>
    <col min="5642" max="5889" width="9.140625" style="96"/>
    <col min="5890" max="5890" width="36.7109375" style="96" customWidth="1"/>
    <col min="5891" max="5891" width="15.85546875" style="96" bestFit="1" customWidth="1"/>
    <col min="5892" max="5892" width="9.28515625" style="96" bestFit="1" customWidth="1"/>
    <col min="5893" max="5893" width="16.85546875" style="96" bestFit="1" customWidth="1"/>
    <col min="5894" max="5894" width="9.140625" style="96"/>
    <col min="5895" max="5895" width="20.5703125" style="96" bestFit="1" customWidth="1"/>
    <col min="5896" max="5896" width="15.85546875" style="96" bestFit="1" customWidth="1"/>
    <col min="5897" max="5897" width="9.28515625" style="96" bestFit="1" customWidth="1"/>
    <col min="5898" max="6145" width="9.140625" style="96"/>
    <col min="6146" max="6146" width="36.7109375" style="96" customWidth="1"/>
    <col min="6147" max="6147" width="15.85546875" style="96" bestFit="1" customWidth="1"/>
    <col min="6148" max="6148" width="9.28515625" style="96" bestFit="1" customWidth="1"/>
    <col min="6149" max="6149" width="16.85546875" style="96" bestFit="1" customWidth="1"/>
    <col min="6150" max="6150" width="9.140625" style="96"/>
    <col min="6151" max="6151" width="20.5703125" style="96" bestFit="1" customWidth="1"/>
    <col min="6152" max="6152" width="15.85546875" style="96" bestFit="1" customWidth="1"/>
    <col min="6153" max="6153" width="9.28515625" style="96" bestFit="1" customWidth="1"/>
    <col min="6154" max="6401" width="9.140625" style="96"/>
    <col min="6402" max="6402" width="36.7109375" style="96" customWidth="1"/>
    <col min="6403" max="6403" width="15.85546875" style="96" bestFit="1" customWidth="1"/>
    <col min="6404" max="6404" width="9.28515625" style="96" bestFit="1" customWidth="1"/>
    <col min="6405" max="6405" width="16.85546875" style="96" bestFit="1" customWidth="1"/>
    <col min="6406" max="6406" width="9.140625" style="96"/>
    <col min="6407" max="6407" width="20.5703125" style="96" bestFit="1" customWidth="1"/>
    <col min="6408" max="6408" width="15.85546875" style="96" bestFit="1" customWidth="1"/>
    <col min="6409" max="6409" width="9.28515625" style="96" bestFit="1" customWidth="1"/>
    <col min="6410" max="6657" width="9.140625" style="96"/>
    <col min="6658" max="6658" width="36.7109375" style="96" customWidth="1"/>
    <col min="6659" max="6659" width="15.85546875" style="96" bestFit="1" customWidth="1"/>
    <col min="6660" max="6660" width="9.28515625" style="96" bestFit="1" customWidth="1"/>
    <col min="6661" max="6661" width="16.85546875" style="96" bestFit="1" customWidth="1"/>
    <col min="6662" max="6662" width="9.140625" style="96"/>
    <col min="6663" max="6663" width="20.5703125" style="96" bestFit="1" customWidth="1"/>
    <col min="6664" max="6664" width="15.85546875" style="96" bestFit="1" customWidth="1"/>
    <col min="6665" max="6665" width="9.28515625" style="96" bestFit="1" customWidth="1"/>
    <col min="6666" max="6913" width="9.140625" style="96"/>
    <col min="6914" max="6914" width="36.7109375" style="96" customWidth="1"/>
    <col min="6915" max="6915" width="15.85546875" style="96" bestFit="1" customWidth="1"/>
    <col min="6916" max="6916" width="9.28515625" style="96" bestFit="1" customWidth="1"/>
    <col min="6917" max="6917" width="16.85546875" style="96" bestFit="1" customWidth="1"/>
    <col min="6918" max="6918" width="9.140625" style="96"/>
    <col min="6919" max="6919" width="20.5703125" style="96" bestFit="1" customWidth="1"/>
    <col min="6920" max="6920" width="15.85546875" style="96" bestFit="1" customWidth="1"/>
    <col min="6921" max="6921" width="9.28515625" style="96" bestFit="1" customWidth="1"/>
    <col min="6922" max="7169" width="9.140625" style="96"/>
    <col min="7170" max="7170" width="36.7109375" style="96" customWidth="1"/>
    <col min="7171" max="7171" width="15.85546875" style="96" bestFit="1" customWidth="1"/>
    <col min="7172" max="7172" width="9.28515625" style="96" bestFit="1" customWidth="1"/>
    <col min="7173" max="7173" width="16.85546875" style="96" bestFit="1" customWidth="1"/>
    <col min="7174" max="7174" width="9.140625" style="96"/>
    <col min="7175" max="7175" width="20.5703125" style="96" bestFit="1" customWidth="1"/>
    <col min="7176" max="7176" width="15.85546875" style="96" bestFit="1" customWidth="1"/>
    <col min="7177" max="7177" width="9.28515625" style="96" bestFit="1" customWidth="1"/>
    <col min="7178" max="7425" width="9.140625" style="96"/>
    <col min="7426" max="7426" width="36.7109375" style="96" customWidth="1"/>
    <col min="7427" max="7427" width="15.85546875" style="96" bestFit="1" customWidth="1"/>
    <col min="7428" max="7428" width="9.28515625" style="96" bestFit="1" customWidth="1"/>
    <col min="7429" max="7429" width="16.85546875" style="96" bestFit="1" customWidth="1"/>
    <col min="7430" max="7430" width="9.140625" style="96"/>
    <col min="7431" max="7431" width="20.5703125" style="96" bestFit="1" customWidth="1"/>
    <col min="7432" max="7432" width="15.85546875" style="96" bestFit="1" customWidth="1"/>
    <col min="7433" max="7433" width="9.28515625" style="96" bestFit="1" customWidth="1"/>
    <col min="7434" max="7681" width="9.140625" style="96"/>
    <col min="7682" max="7682" width="36.7109375" style="96" customWidth="1"/>
    <col min="7683" max="7683" width="15.85546875" style="96" bestFit="1" customWidth="1"/>
    <col min="7684" max="7684" width="9.28515625" style="96" bestFit="1" customWidth="1"/>
    <col min="7685" max="7685" width="16.85546875" style="96" bestFit="1" customWidth="1"/>
    <col min="7686" max="7686" width="9.140625" style="96"/>
    <col min="7687" max="7687" width="20.5703125" style="96" bestFit="1" customWidth="1"/>
    <col min="7688" max="7688" width="15.85546875" style="96" bestFit="1" customWidth="1"/>
    <col min="7689" max="7689" width="9.28515625" style="96" bestFit="1" customWidth="1"/>
    <col min="7690" max="7937" width="9.140625" style="96"/>
    <col min="7938" max="7938" width="36.7109375" style="96" customWidth="1"/>
    <col min="7939" max="7939" width="15.85546875" style="96" bestFit="1" customWidth="1"/>
    <col min="7940" max="7940" width="9.28515625" style="96" bestFit="1" customWidth="1"/>
    <col min="7941" max="7941" width="16.85546875" style="96" bestFit="1" customWidth="1"/>
    <col min="7942" max="7942" width="9.140625" style="96"/>
    <col min="7943" max="7943" width="20.5703125" style="96" bestFit="1" customWidth="1"/>
    <col min="7944" max="7944" width="15.85546875" style="96" bestFit="1" customWidth="1"/>
    <col min="7945" max="7945" width="9.28515625" style="96" bestFit="1" customWidth="1"/>
    <col min="7946" max="8193" width="9.140625" style="96"/>
    <col min="8194" max="8194" width="36.7109375" style="96" customWidth="1"/>
    <col min="8195" max="8195" width="15.85546875" style="96" bestFit="1" customWidth="1"/>
    <col min="8196" max="8196" width="9.28515625" style="96" bestFit="1" customWidth="1"/>
    <col min="8197" max="8197" width="16.85546875" style="96" bestFit="1" customWidth="1"/>
    <col min="8198" max="8198" width="9.140625" style="96"/>
    <col min="8199" max="8199" width="20.5703125" style="96" bestFit="1" customWidth="1"/>
    <col min="8200" max="8200" width="15.85546875" style="96" bestFit="1" customWidth="1"/>
    <col min="8201" max="8201" width="9.28515625" style="96" bestFit="1" customWidth="1"/>
    <col min="8202" max="8449" width="9.140625" style="96"/>
    <col min="8450" max="8450" width="36.7109375" style="96" customWidth="1"/>
    <col min="8451" max="8451" width="15.85546875" style="96" bestFit="1" customWidth="1"/>
    <col min="8452" max="8452" width="9.28515625" style="96" bestFit="1" customWidth="1"/>
    <col min="8453" max="8453" width="16.85546875" style="96" bestFit="1" customWidth="1"/>
    <col min="8454" max="8454" width="9.140625" style="96"/>
    <col min="8455" max="8455" width="20.5703125" style="96" bestFit="1" customWidth="1"/>
    <col min="8456" max="8456" width="15.85546875" style="96" bestFit="1" customWidth="1"/>
    <col min="8457" max="8457" width="9.28515625" style="96" bestFit="1" customWidth="1"/>
    <col min="8458" max="8705" width="9.140625" style="96"/>
    <col min="8706" max="8706" width="36.7109375" style="96" customWidth="1"/>
    <col min="8707" max="8707" width="15.85546875" style="96" bestFit="1" customWidth="1"/>
    <col min="8708" max="8708" width="9.28515625" style="96" bestFit="1" customWidth="1"/>
    <col min="8709" max="8709" width="16.85546875" style="96" bestFit="1" customWidth="1"/>
    <col min="8710" max="8710" width="9.140625" style="96"/>
    <col min="8711" max="8711" width="20.5703125" style="96" bestFit="1" customWidth="1"/>
    <col min="8712" max="8712" width="15.85546875" style="96" bestFit="1" customWidth="1"/>
    <col min="8713" max="8713" width="9.28515625" style="96" bestFit="1" customWidth="1"/>
    <col min="8714" max="8961" width="9.140625" style="96"/>
    <col min="8962" max="8962" width="36.7109375" style="96" customWidth="1"/>
    <col min="8963" max="8963" width="15.85546875" style="96" bestFit="1" customWidth="1"/>
    <col min="8964" max="8964" width="9.28515625" style="96" bestFit="1" customWidth="1"/>
    <col min="8965" max="8965" width="16.85546875" style="96" bestFit="1" customWidth="1"/>
    <col min="8966" max="8966" width="9.140625" style="96"/>
    <col min="8967" max="8967" width="20.5703125" style="96" bestFit="1" customWidth="1"/>
    <col min="8968" max="8968" width="15.85546875" style="96" bestFit="1" customWidth="1"/>
    <col min="8969" max="8969" width="9.28515625" style="96" bestFit="1" customWidth="1"/>
    <col min="8970" max="9217" width="9.140625" style="96"/>
    <col min="9218" max="9218" width="36.7109375" style="96" customWidth="1"/>
    <col min="9219" max="9219" width="15.85546875" style="96" bestFit="1" customWidth="1"/>
    <col min="9220" max="9220" width="9.28515625" style="96" bestFit="1" customWidth="1"/>
    <col min="9221" max="9221" width="16.85546875" style="96" bestFit="1" customWidth="1"/>
    <col min="9222" max="9222" width="9.140625" style="96"/>
    <col min="9223" max="9223" width="20.5703125" style="96" bestFit="1" customWidth="1"/>
    <col min="9224" max="9224" width="15.85546875" style="96" bestFit="1" customWidth="1"/>
    <col min="9225" max="9225" width="9.28515625" style="96" bestFit="1" customWidth="1"/>
    <col min="9226" max="9473" width="9.140625" style="96"/>
    <col min="9474" max="9474" width="36.7109375" style="96" customWidth="1"/>
    <col min="9475" max="9475" width="15.85546875" style="96" bestFit="1" customWidth="1"/>
    <col min="9476" max="9476" width="9.28515625" style="96" bestFit="1" customWidth="1"/>
    <col min="9477" max="9477" width="16.85546875" style="96" bestFit="1" customWidth="1"/>
    <col min="9478" max="9478" width="9.140625" style="96"/>
    <col min="9479" max="9479" width="20.5703125" style="96" bestFit="1" customWidth="1"/>
    <col min="9480" max="9480" width="15.85546875" style="96" bestFit="1" customWidth="1"/>
    <col min="9481" max="9481" width="9.28515625" style="96" bestFit="1" customWidth="1"/>
    <col min="9482" max="9729" width="9.140625" style="96"/>
    <col min="9730" max="9730" width="36.7109375" style="96" customWidth="1"/>
    <col min="9731" max="9731" width="15.85546875" style="96" bestFit="1" customWidth="1"/>
    <col min="9732" max="9732" width="9.28515625" style="96" bestFit="1" customWidth="1"/>
    <col min="9733" max="9733" width="16.85546875" style="96" bestFit="1" customWidth="1"/>
    <col min="9734" max="9734" width="9.140625" style="96"/>
    <col min="9735" max="9735" width="20.5703125" style="96" bestFit="1" customWidth="1"/>
    <col min="9736" max="9736" width="15.85546875" style="96" bestFit="1" customWidth="1"/>
    <col min="9737" max="9737" width="9.28515625" style="96" bestFit="1" customWidth="1"/>
    <col min="9738" max="9985" width="9.140625" style="96"/>
    <col min="9986" max="9986" width="36.7109375" style="96" customWidth="1"/>
    <col min="9987" max="9987" width="15.85546875" style="96" bestFit="1" customWidth="1"/>
    <col min="9988" max="9988" width="9.28515625" style="96" bestFit="1" customWidth="1"/>
    <col min="9989" max="9989" width="16.85546875" style="96" bestFit="1" customWidth="1"/>
    <col min="9990" max="9990" width="9.140625" style="96"/>
    <col min="9991" max="9991" width="20.5703125" style="96" bestFit="1" customWidth="1"/>
    <col min="9992" max="9992" width="15.85546875" style="96" bestFit="1" customWidth="1"/>
    <col min="9993" max="9993" width="9.28515625" style="96" bestFit="1" customWidth="1"/>
    <col min="9994" max="10241" width="9.140625" style="96"/>
    <col min="10242" max="10242" width="36.7109375" style="96" customWidth="1"/>
    <col min="10243" max="10243" width="15.85546875" style="96" bestFit="1" customWidth="1"/>
    <col min="10244" max="10244" width="9.28515625" style="96" bestFit="1" customWidth="1"/>
    <col min="10245" max="10245" width="16.85546875" style="96" bestFit="1" customWidth="1"/>
    <col min="10246" max="10246" width="9.140625" style="96"/>
    <col min="10247" max="10247" width="20.5703125" style="96" bestFit="1" customWidth="1"/>
    <col min="10248" max="10248" width="15.85546875" style="96" bestFit="1" customWidth="1"/>
    <col min="10249" max="10249" width="9.28515625" style="96" bestFit="1" customWidth="1"/>
    <col min="10250" max="10497" width="9.140625" style="96"/>
    <col min="10498" max="10498" width="36.7109375" style="96" customWidth="1"/>
    <col min="10499" max="10499" width="15.85546875" style="96" bestFit="1" customWidth="1"/>
    <col min="10500" max="10500" width="9.28515625" style="96" bestFit="1" customWidth="1"/>
    <col min="10501" max="10501" width="16.85546875" style="96" bestFit="1" customWidth="1"/>
    <col min="10502" max="10502" width="9.140625" style="96"/>
    <col min="10503" max="10503" width="20.5703125" style="96" bestFit="1" customWidth="1"/>
    <col min="10504" max="10504" width="15.85546875" style="96" bestFit="1" customWidth="1"/>
    <col min="10505" max="10505" width="9.28515625" style="96" bestFit="1" customWidth="1"/>
    <col min="10506" max="10753" width="9.140625" style="96"/>
    <col min="10754" max="10754" width="36.7109375" style="96" customWidth="1"/>
    <col min="10755" max="10755" width="15.85546875" style="96" bestFit="1" customWidth="1"/>
    <col min="10756" max="10756" width="9.28515625" style="96" bestFit="1" customWidth="1"/>
    <col min="10757" max="10757" width="16.85546875" style="96" bestFit="1" customWidth="1"/>
    <col min="10758" max="10758" width="9.140625" style="96"/>
    <col min="10759" max="10759" width="20.5703125" style="96" bestFit="1" customWidth="1"/>
    <col min="10760" max="10760" width="15.85546875" style="96" bestFit="1" customWidth="1"/>
    <col min="10761" max="10761" width="9.28515625" style="96" bestFit="1" customWidth="1"/>
    <col min="10762" max="11009" width="9.140625" style="96"/>
    <col min="11010" max="11010" width="36.7109375" style="96" customWidth="1"/>
    <col min="11011" max="11011" width="15.85546875" style="96" bestFit="1" customWidth="1"/>
    <col min="11012" max="11012" width="9.28515625" style="96" bestFit="1" customWidth="1"/>
    <col min="11013" max="11013" width="16.85546875" style="96" bestFit="1" customWidth="1"/>
    <col min="11014" max="11014" width="9.140625" style="96"/>
    <col min="11015" max="11015" width="20.5703125" style="96" bestFit="1" customWidth="1"/>
    <col min="11016" max="11016" width="15.85546875" style="96" bestFit="1" customWidth="1"/>
    <col min="11017" max="11017" width="9.28515625" style="96" bestFit="1" customWidth="1"/>
    <col min="11018" max="11265" width="9.140625" style="96"/>
    <col min="11266" max="11266" width="36.7109375" style="96" customWidth="1"/>
    <col min="11267" max="11267" width="15.85546875" style="96" bestFit="1" customWidth="1"/>
    <col min="11268" max="11268" width="9.28515625" style="96" bestFit="1" customWidth="1"/>
    <col min="11269" max="11269" width="16.85546875" style="96" bestFit="1" customWidth="1"/>
    <col min="11270" max="11270" width="9.140625" style="96"/>
    <col min="11271" max="11271" width="20.5703125" style="96" bestFit="1" customWidth="1"/>
    <col min="11272" max="11272" width="15.85546875" style="96" bestFit="1" customWidth="1"/>
    <col min="11273" max="11273" width="9.28515625" style="96" bestFit="1" customWidth="1"/>
    <col min="11274" max="11521" width="9.140625" style="96"/>
    <col min="11522" max="11522" width="36.7109375" style="96" customWidth="1"/>
    <col min="11523" max="11523" width="15.85546875" style="96" bestFit="1" customWidth="1"/>
    <col min="11524" max="11524" width="9.28515625" style="96" bestFit="1" customWidth="1"/>
    <col min="11525" max="11525" width="16.85546875" style="96" bestFit="1" customWidth="1"/>
    <col min="11526" max="11526" width="9.140625" style="96"/>
    <col min="11527" max="11527" width="20.5703125" style="96" bestFit="1" customWidth="1"/>
    <col min="11528" max="11528" width="15.85546875" style="96" bestFit="1" customWidth="1"/>
    <col min="11529" max="11529" width="9.28515625" style="96" bestFit="1" customWidth="1"/>
    <col min="11530" max="11777" width="9.140625" style="96"/>
    <col min="11778" max="11778" width="36.7109375" style="96" customWidth="1"/>
    <col min="11779" max="11779" width="15.85546875" style="96" bestFit="1" customWidth="1"/>
    <col min="11780" max="11780" width="9.28515625" style="96" bestFit="1" customWidth="1"/>
    <col min="11781" max="11781" width="16.85546875" style="96" bestFit="1" customWidth="1"/>
    <col min="11782" max="11782" width="9.140625" style="96"/>
    <col min="11783" max="11783" width="20.5703125" style="96" bestFit="1" customWidth="1"/>
    <col min="11784" max="11784" width="15.85546875" style="96" bestFit="1" customWidth="1"/>
    <col min="11785" max="11785" width="9.28515625" style="96" bestFit="1" customWidth="1"/>
    <col min="11786" max="12033" width="9.140625" style="96"/>
    <col min="12034" max="12034" width="36.7109375" style="96" customWidth="1"/>
    <col min="12035" max="12035" width="15.85546875" style="96" bestFit="1" customWidth="1"/>
    <col min="12036" max="12036" width="9.28515625" style="96" bestFit="1" customWidth="1"/>
    <col min="12037" max="12037" width="16.85546875" style="96" bestFit="1" customWidth="1"/>
    <col min="12038" max="12038" width="9.140625" style="96"/>
    <col min="12039" max="12039" width="20.5703125" style="96" bestFit="1" customWidth="1"/>
    <col min="12040" max="12040" width="15.85546875" style="96" bestFit="1" customWidth="1"/>
    <col min="12041" max="12041" width="9.28515625" style="96" bestFit="1" customWidth="1"/>
    <col min="12042" max="12289" width="9.140625" style="96"/>
    <col min="12290" max="12290" width="36.7109375" style="96" customWidth="1"/>
    <col min="12291" max="12291" width="15.85546875" style="96" bestFit="1" customWidth="1"/>
    <col min="12292" max="12292" width="9.28515625" style="96" bestFit="1" customWidth="1"/>
    <col min="12293" max="12293" width="16.85546875" style="96" bestFit="1" customWidth="1"/>
    <col min="12294" max="12294" width="9.140625" style="96"/>
    <col min="12295" max="12295" width="20.5703125" style="96" bestFit="1" customWidth="1"/>
    <col min="12296" max="12296" width="15.85546875" style="96" bestFit="1" customWidth="1"/>
    <col min="12297" max="12297" width="9.28515625" style="96" bestFit="1" customWidth="1"/>
    <col min="12298" max="12545" width="9.140625" style="96"/>
    <col min="12546" max="12546" width="36.7109375" style="96" customWidth="1"/>
    <col min="12547" max="12547" width="15.85546875" style="96" bestFit="1" customWidth="1"/>
    <col min="12548" max="12548" width="9.28515625" style="96" bestFit="1" customWidth="1"/>
    <col min="12549" max="12549" width="16.85546875" style="96" bestFit="1" customWidth="1"/>
    <col min="12550" max="12550" width="9.140625" style="96"/>
    <col min="12551" max="12551" width="20.5703125" style="96" bestFit="1" customWidth="1"/>
    <col min="12552" max="12552" width="15.85546875" style="96" bestFit="1" customWidth="1"/>
    <col min="12553" max="12553" width="9.28515625" style="96" bestFit="1" customWidth="1"/>
    <col min="12554" max="12801" width="9.140625" style="96"/>
    <col min="12802" max="12802" width="36.7109375" style="96" customWidth="1"/>
    <col min="12803" max="12803" width="15.85546875" style="96" bestFit="1" customWidth="1"/>
    <col min="12804" max="12804" width="9.28515625" style="96" bestFit="1" customWidth="1"/>
    <col min="12805" max="12805" width="16.85546875" style="96" bestFit="1" customWidth="1"/>
    <col min="12806" max="12806" width="9.140625" style="96"/>
    <col min="12807" max="12807" width="20.5703125" style="96" bestFit="1" customWidth="1"/>
    <col min="12808" max="12808" width="15.85546875" style="96" bestFit="1" customWidth="1"/>
    <col min="12809" max="12809" width="9.28515625" style="96" bestFit="1" customWidth="1"/>
    <col min="12810" max="13057" width="9.140625" style="96"/>
    <col min="13058" max="13058" width="36.7109375" style="96" customWidth="1"/>
    <col min="13059" max="13059" width="15.85546875" style="96" bestFit="1" customWidth="1"/>
    <col min="13060" max="13060" width="9.28515625" style="96" bestFit="1" customWidth="1"/>
    <col min="13061" max="13061" width="16.85546875" style="96" bestFit="1" customWidth="1"/>
    <col min="13062" max="13062" width="9.140625" style="96"/>
    <col min="13063" max="13063" width="20.5703125" style="96" bestFit="1" customWidth="1"/>
    <col min="13064" max="13064" width="15.85546875" style="96" bestFit="1" customWidth="1"/>
    <col min="13065" max="13065" width="9.28515625" style="96" bestFit="1" customWidth="1"/>
    <col min="13066" max="13313" width="9.140625" style="96"/>
    <col min="13314" max="13314" width="36.7109375" style="96" customWidth="1"/>
    <col min="13315" max="13315" width="15.85546875" style="96" bestFit="1" customWidth="1"/>
    <col min="13316" max="13316" width="9.28515625" style="96" bestFit="1" customWidth="1"/>
    <col min="13317" max="13317" width="16.85546875" style="96" bestFit="1" customWidth="1"/>
    <col min="13318" max="13318" width="9.140625" style="96"/>
    <col min="13319" max="13319" width="20.5703125" style="96" bestFit="1" customWidth="1"/>
    <col min="13320" max="13320" width="15.85546875" style="96" bestFit="1" customWidth="1"/>
    <col min="13321" max="13321" width="9.28515625" style="96" bestFit="1" customWidth="1"/>
    <col min="13322" max="13569" width="9.140625" style="96"/>
    <col min="13570" max="13570" width="36.7109375" style="96" customWidth="1"/>
    <col min="13571" max="13571" width="15.85546875" style="96" bestFit="1" customWidth="1"/>
    <col min="13572" max="13572" width="9.28515625" style="96" bestFit="1" customWidth="1"/>
    <col min="13573" max="13573" width="16.85546875" style="96" bestFit="1" customWidth="1"/>
    <col min="13574" max="13574" width="9.140625" style="96"/>
    <col min="13575" max="13575" width="20.5703125" style="96" bestFit="1" customWidth="1"/>
    <col min="13576" max="13576" width="15.85546875" style="96" bestFit="1" customWidth="1"/>
    <col min="13577" max="13577" width="9.28515625" style="96" bestFit="1" customWidth="1"/>
    <col min="13578" max="13825" width="9.140625" style="96"/>
    <col min="13826" max="13826" width="36.7109375" style="96" customWidth="1"/>
    <col min="13827" max="13827" width="15.85546875" style="96" bestFit="1" customWidth="1"/>
    <col min="13828" max="13828" width="9.28515625" style="96" bestFit="1" customWidth="1"/>
    <col min="13829" max="13829" width="16.85546875" style="96" bestFit="1" customWidth="1"/>
    <col min="13830" max="13830" width="9.140625" style="96"/>
    <col min="13831" max="13831" width="20.5703125" style="96" bestFit="1" customWidth="1"/>
    <col min="13832" max="13832" width="15.85546875" style="96" bestFit="1" customWidth="1"/>
    <col min="13833" max="13833" width="9.28515625" style="96" bestFit="1" customWidth="1"/>
    <col min="13834" max="14081" width="9.140625" style="96"/>
    <col min="14082" max="14082" width="36.7109375" style="96" customWidth="1"/>
    <col min="14083" max="14083" width="15.85546875" style="96" bestFit="1" customWidth="1"/>
    <col min="14084" max="14084" width="9.28515625" style="96" bestFit="1" customWidth="1"/>
    <col min="14085" max="14085" width="16.85546875" style="96" bestFit="1" customWidth="1"/>
    <col min="14086" max="14086" width="9.140625" style="96"/>
    <col min="14087" max="14087" width="20.5703125" style="96" bestFit="1" customWidth="1"/>
    <col min="14088" max="14088" width="15.85546875" style="96" bestFit="1" customWidth="1"/>
    <col min="14089" max="14089" width="9.28515625" style="96" bestFit="1" customWidth="1"/>
    <col min="14090" max="14337" width="9.140625" style="96"/>
    <col min="14338" max="14338" width="36.7109375" style="96" customWidth="1"/>
    <col min="14339" max="14339" width="15.85546875" style="96" bestFit="1" customWidth="1"/>
    <col min="14340" max="14340" width="9.28515625" style="96" bestFit="1" customWidth="1"/>
    <col min="14341" max="14341" width="16.85546875" style="96" bestFit="1" customWidth="1"/>
    <col min="14342" max="14342" width="9.140625" style="96"/>
    <col min="14343" max="14343" width="20.5703125" style="96" bestFit="1" customWidth="1"/>
    <col min="14344" max="14344" width="15.85546875" style="96" bestFit="1" customWidth="1"/>
    <col min="14345" max="14345" width="9.28515625" style="96" bestFit="1" customWidth="1"/>
    <col min="14346" max="14593" width="9.140625" style="96"/>
    <col min="14594" max="14594" width="36.7109375" style="96" customWidth="1"/>
    <col min="14595" max="14595" width="15.85546875" style="96" bestFit="1" customWidth="1"/>
    <col min="14596" max="14596" width="9.28515625" style="96" bestFit="1" customWidth="1"/>
    <col min="14597" max="14597" width="16.85546875" style="96" bestFit="1" customWidth="1"/>
    <col min="14598" max="14598" width="9.140625" style="96"/>
    <col min="14599" max="14599" width="20.5703125" style="96" bestFit="1" customWidth="1"/>
    <col min="14600" max="14600" width="15.85546875" style="96" bestFit="1" customWidth="1"/>
    <col min="14601" max="14601" width="9.28515625" style="96" bestFit="1" customWidth="1"/>
    <col min="14602" max="14849" width="9.140625" style="96"/>
    <col min="14850" max="14850" width="36.7109375" style="96" customWidth="1"/>
    <col min="14851" max="14851" width="15.85546875" style="96" bestFit="1" customWidth="1"/>
    <col min="14852" max="14852" width="9.28515625" style="96" bestFit="1" customWidth="1"/>
    <col min="14853" max="14853" width="16.85546875" style="96" bestFit="1" customWidth="1"/>
    <col min="14854" max="14854" width="9.140625" style="96"/>
    <col min="14855" max="14855" width="20.5703125" style="96" bestFit="1" customWidth="1"/>
    <col min="14856" max="14856" width="15.85546875" style="96" bestFit="1" customWidth="1"/>
    <col min="14857" max="14857" width="9.28515625" style="96" bestFit="1" customWidth="1"/>
    <col min="14858" max="15105" width="9.140625" style="96"/>
    <col min="15106" max="15106" width="36.7109375" style="96" customWidth="1"/>
    <col min="15107" max="15107" width="15.85546875" style="96" bestFit="1" customWidth="1"/>
    <col min="15108" max="15108" width="9.28515625" style="96" bestFit="1" customWidth="1"/>
    <col min="15109" max="15109" width="16.85546875" style="96" bestFit="1" customWidth="1"/>
    <col min="15110" max="15110" width="9.140625" style="96"/>
    <col min="15111" max="15111" width="20.5703125" style="96" bestFit="1" customWidth="1"/>
    <col min="15112" max="15112" width="15.85546875" style="96" bestFit="1" customWidth="1"/>
    <col min="15113" max="15113" width="9.28515625" style="96" bestFit="1" customWidth="1"/>
    <col min="15114" max="15361" width="9.140625" style="96"/>
    <col min="15362" max="15362" width="36.7109375" style="96" customWidth="1"/>
    <col min="15363" max="15363" width="15.85546875" style="96" bestFit="1" customWidth="1"/>
    <col min="15364" max="15364" width="9.28515625" style="96" bestFit="1" customWidth="1"/>
    <col min="15365" max="15365" width="16.85546875" style="96" bestFit="1" customWidth="1"/>
    <col min="15366" max="15366" width="9.140625" style="96"/>
    <col min="15367" max="15367" width="20.5703125" style="96" bestFit="1" customWidth="1"/>
    <col min="15368" max="15368" width="15.85546875" style="96" bestFit="1" customWidth="1"/>
    <col min="15369" max="15369" width="9.28515625" style="96" bestFit="1" customWidth="1"/>
    <col min="15370" max="15617" width="9.140625" style="96"/>
    <col min="15618" max="15618" width="36.7109375" style="96" customWidth="1"/>
    <col min="15619" max="15619" width="15.85546875" style="96" bestFit="1" customWidth="1"/>
    <col min="15620" max="15620" width="9.28515625" style="96" bestFit="1" customWidth="1"/>
    <col min="15621" max="15621" width="16.85546875" style="96" bestFit="1" customWidth="1"/>
    <col min="15622" max="15622" width="9.140625" style="96"/>
    <col min="15623" max="15623" width="20.5703125" style="96" bestFit="1" customWidth="1"/>
    <col min="15624" max="15624" width="15.85546875" style="96" bestFit="1" customWidth="1"/>
    <col min="15625" max="15625" width="9.28515625" style="96" bestFit="1" customWidth="1"/>
    <col min="15626" max="15873" width="9.140625" style="96"/>
    <col min="15874" max="15874" width="36.7109375" style="96" customWidth="1"/>
    <col min="15875" max="15875" width="15.85546875" style="96" bestFit="1" customWidth="1"/>
    <col min="15876" max="15876" width="9.28515625" style="96" bestFit="1" customWidth="1"/>
    <col min="15877" max="15877" width="16.85546875" style="96" bestFit="1" customWidth="1"/>
    <col min="15878" max="15878" width="9.140625" style="96"/>
    <col min="15879" max="15879" width="20.5703125" style="96" bestFit="1" customWidth="1"/>
    <col min="15880" max="15880" width="15.85546875" style="96" bestFit="1" customWidth="1"/>
    <col min="15881" max="15881" width="9.28515625" style="96" bestFit="1" customWidth="1"/>
    <col min="15882" max="16129" width="9.140625" style="96"/>
    <col min="16130" max="16130" width="36.7109375" style="96" customWidth="1"/>
    <col min="16131" max="16131" width="15.85546875" style="96" bestFit="1" customWidth="1"/>
    <col min="16132" max="16132" width="9.28515625" style="96" bestFit="1" customWidth="1"/>
    <col min="16133" max="16133" width="16.85546875" style="96" bestFit="1" customWidth="1"/>
    <col min="16134" max="16134" width="9.140625" style="96"/>
    <col min="16135" max="16135" width="20.5703125" style="96" bestFit="1" customWidth="1"/>
    <col min="16136" max="16136" width="15.85546875" style="96" bestFit="1" customWidth="1"/>
    <col min="16137" max="16137" width="9.28515625" style="96" bestFit="1" customWidth="1"/>
    <col min="16138" max="16384" width="9.140625" style="96"/>
  </cols>
  <sheetData>
    <row r="1" spans="1:12" x14ac:dyDescent="0.2">
      <c r="A1" s="95" t="s">
        <v>94</v>
      </c>
      <c r="G1" s="95" t="s">
        <v>95</v>
      </c>
    </row>
    <row r="2" spans="1:12" hidden="1" x14ac:dyDescent="0.2">
      <c r="A2" s="96" t="s">
        <v>96</v>
      </c>
    </row>
    <row r="3" spans="1:12" hidden="1" x14ac:dyDescent="0.2">
      <c r="A3" s="95" t="s">
        <v>97</v>
      </c>
    </row>
    <row r="4" spans="1:12" ht="15" hidden="1" x14ac:dyDescent="0.25">
      <c r="A4" s="96" t="s">
        <v>98</v>
      </c>
      <c r="D4" s="97">
        <v>153524</v>
      </c>
      <c r="E4" s="98"/>
      <c r="G4" s="99">
        <v>215111.13</v>
      </c>
      <c r="H4" s="98"/>
    </row>
    <row r="5" spans="1:12" ht="51" hidden="1" x14ac:dyDescent="0.2">
      <c r="A5" s="100" t="s">
        <v>99</v>
      </c>
      <c r="B5" s="100" t="s">
        <v>100</v>
      </c>
      <c r="C5" s="100" t="s">
        <v>101</v>
      </c>
      <c r="D5" s="101" t="s">
        <v>102</v>
      </c>
      <c r="E5" s="101"/>
      <c r="F5" s="100" t="s">
        <v>103</v>
      </c>
      <c r="G5" s="101" t="s">
        <v>104</v>
      </c>
      <c r="H5" s="101" t="s">
        <v>105</v>
      </c>
      <c r="I5" s="101" t="s">
        <v>106</v>
      </c>
    </row>
    <row r="6" spans="1:12" ht="15" hidden="1" x14ac:dyDescent="0.25">
      <c r="A6" s="102" t="s">
        <v>107</v>
      </c>
      <c r="B6" s="102">
        <v>1</v>
      </c>
      <c r="C6" s="96">
        <v>0</v>
      </c>
      <c r="D6" s="97">
        <f>(B6*D$4)*C6</f>
        <v>0</v>
      </c>
      <c r="E6" s="97"/>
      <c r="G6" s="99">
        <f>(B6*G$4)*F6</f>
        <v>0</v>
      </c>
      <c r="H6" s="97">
        <f>D6+G6</f>
        <v>0</v>
      </c>
      <c r="I6" s="96">
        <f>(C6+F6)*B6</f>
        <v>0</v>
      </c>
    </row>
    <row r="7" spans="1:12" ht="15" hidden="1" x14ac:dyDescent="0.25">
      <c r="A7" s="96" t="s">
        <v>108</v>
      </c>
      <c r="B7" s="96">
        <v>9</v>
      </c>
      <c r="C7" s="96">
        <v>1</v>
      </c>
      <c r="D7" s="97">
        <f>(B7*D$4)*C7</f>
        <v>1381716</v>
      </c>
      <c r="E7" s="97"/>
      <c r="F7" s="96">
        <v>0</v>
      </c>
      <c r="G7" s="99">
        <f>(B7*G$4)*F7</f>
        <v>0</v>
      </c>
      <c r="H7" s="97">
        <f>D7+G7</f>
        <v>1381716</v>
      </c>
      <c r="I7" s="96">
        <f>(C7+F7)*B7</f>
        <v>9</v>
      </c>
    </row>
    <row r="8" spans="1:12" ht="15" hidden="1" x14ac:dyDescent="0.25">
      <c r="A8" s="96" t="s">
        <v>109</v>
      </c>
      <c r="B8" s="96">
        <v>7</v>
      </c>
      <c r="C8" s="96">
        <v>24</v>
      </c>
      <c r="D8" s="97">
        <f>(B8*D$4)*C8</f>
        <v>25792032</v>
      </c>
      <c r="E8" s="97"/>
      <c r="F8" s="96">
        <v>1</v>
      </c>
      <c r="G8" s="99">
        <f>(B8*G$4)*F8</f>
        <v>1505777.9100000001</v>
      </c>
      <c r="H8" s="97">
        <f>D8+G8</f>
        <v>27297809.91</v>
      </c>
      <c r="I8" s="96">
        <f>(C8+F8)*B8</f>
        <v>175</v>
      </c>
    </row>
    <row r="9" spans="1:12" ht="15" hidden="1" x14ac:dyDescent="0.25">
      <c r="A9" s="96" t="s">
        <v>110</v>
      </c>
      <c r="B9" s="96">
        <v>14</v>
      </c>
      <c r="C9" s="96">
        <v>15</v>
      </c>
      <c r="D9" s="97">
        <f>(B9*D$4)*C9</f>
        <v>32240040</v>
      </c>
      <c r="E9" s="97"/>
      <c r="F9" s="96">
        <v>4</v>
      </c>
      <c r="G9" s="99">
        <f>(B9*G$4)*F9</f>
        <v>12046223.280000001</v>
      </c>
      <c r="H9" s="97">
        <f>D9+G9</f>
        <v>44286263.280000001</v>
      </c>
      <c r="I9" s="96">
        <f>(C9+F9)*B9</f>
        <v>266</v>
      </c>
    </row>
    <row r="10" spans="1:12" ht="15" hidden="1" x14ac:dyDescent="0.25">
      <c r="A10" s="96" t="s">
        <v>111</v>
      </c>
      <c r="B10" s="96">
        <v>104</v>
      </c>
      <c r="C10" s="96">
        <v>3</v>
      </c>
      <c r="D10" s="97">
        <f>(B10*D$4)*C10</f>
        <v>47899488</v>
      </c>
      <c r="E10" s="97"/>
      <c r="F10" s="96">
        <v>6</v>
      </c>
      <c r="G10" s="99">
        <f>(B10*G$4)*F10</f>
        <v>134229345.12</v>
      </c>
      <c r="H10" s="97">
        <f>D10+G10</f>
        <v>182128833.12</v>
      </c>
      <c r="I10" s="96">
        <f>(C10+F10)*B10</f>
        <v>936</v>
      </c>
    </row>
    <row r="11" spans="1:12" hidden="1" x14ac:dyDescent="0.2">
      <c r="A11" s="103" t="s">
        <v>112</v>
      </c>
      <c r="B11" s="103">
        <f t="shared" ref="B11:H11" si="0">SUM(B7:B10)</f>
        <v>134</v>
      </c>
      <c r="C11" s="103">
        <f t="shared" si="0"/>
        <v>43</v>
      </c>
      <c r="D11" s="104">
        <f t="shared" si="0"/>
        <v>107313276</v>
      </c>
      <c r="E11" s="104"/>
      <c r="F11" s="103">
        <f t="shared" si="0"/>
        <v>11</v>
      </c>
      <c r="G11" s="105">
        <f t="shared" si="0"/>
        <v>147781346.31</v>
      </c>
      <c r="H11" s="104">
        <f t="shared" si="0"/>
        <v>255094622.31</v>
      </c>
      <c r="I11" s="106">
        <f>SUM(I6:I10)</f>
        <v>1386</v>
      </c>
    </row>
    <row r="12" spans="1:12" hidden="1" x14ac:dyDescent="0.2">
      <c r="D12" s="107"/>
    </row>
    <row r="14" spans="1:12" s="108" customFormat="1" ht="30.75" customHeight="1" x14ac:dyDescent="0.25">
      <c r="A14" s="100" t="s">
        <v>113</v>
      </c>
      <c r="B14" s="101" t="s">
        <v>114</v>
      </c>
      <c r="C14" s="100" t="s">
        <v>115</v>
      </c>
      <c r="D14" s="100" t="s">
        <v>112</v>
      </c>
      <c r="E14" s="100"/>
      <c r="G14" s="109" t="s">
        <v>116</v>
      </c>
      <c r="H14" s="110"/>
      <c r="I14" s="111"/>
      <c r="J14" s="231" t="s">
        <v>117</v>
      </c>
      <c r="K14" s="232"/>
      <c r="L14" s="232"/>
    </row>
    <row r="15" spans="1:12" ht="15" x14ac:dyDescent="0.25">
      <c r="A15" s="96" t="s">
        <v>118</v>
      </c>
      <c r="B15" s="97">
        <f>100*10*12</f>
        <v>12000</v>
      </c>
      <c r="C15" s="112">
        <f t="shared" ref="C15:C20" si="1">$I$11</f>
        <v>1386</v>
      </c>
      <c r="D15" s="97">
        <f t="shared" ref="D15:D20" si="2">B15*C15</f>
        <v>16632000</v>
      </c>
      <c r="E15" s="97"/>
    </row>
    <row r="16" spans="1:12" ht="15" x14ac:dyDescent="0.25">
      <c r="A16" s="96" t="s">
        <v>119</v>
      </c>
      <c r="B16" s="97">
        <v>5000</v>
      </c>
      <c r="C16" s="112">
        <f t="shared" si="1"/>
        <v>1386</v>
      </c>
      <c r="D16" s="97">
        <f t="shared" si="2"/>
        <v>6930000</v>
      </c>
      <c r="E16" s="97"/>
    </row>
    <row r="17" spans="1:5" ht="15" x14ac:dyDescent="0.25">
      <c r="A17" s="96" t="s">
        <v>120</v>
      </c>
      <c r="B17" s="97">
        <v>750</v>
      </c>
      <c r="C17" s="112">
        <f t="shared" si="1"/>
        <v>1386</v>
      </c>
      <c r="D17" s="97">
        <f t="shared" si="2"/>
        <v>1039500</v>
      </c>
      <c r="E17" s="97"/>
    </row>
    <row r="18" spans="1:5" ht="15" x14ac:dyDescent="0.25">
      <c r="A18" s="96" t="s">
        <v>121</v>
      </c>
      <c r="B18" s="97">
        <v>10300</v>
      </c>
      <c r="C18" s="112">
        <f t="shared" si="1"/>
        <v>1386</v>
      </c>
      <c r="D18" s="97">
        <f t="shared" si="2"/>
        <v>14275800</v>
      </c>
      <c r="E18" s="97"/>
    </row>
    <row r="19" spans="1:5" ht="15" x14ac:dyDescent="0.25">
      <c r="A19" s="96" t="s">
        <v>122</v>
      </c>
      <c r="B19" s="97">
        <f>250*12</f>
        <v>3000</v>
      </c>
      <c r="C19" s="112">
        <f t="shared" si="1"/>
        <v>1386</v>
      </c>
      <c r="D19" s="97">
        <f t="shared" si="2"/>
        <v>4158000</v>
      </c>
      <c r="E19" s="97"/>
    </row>
    <row r="20" spans="1:5" ht="15" x14ac:dyDescent="0.25">
      <c r="A20" s="96" t="s">
        <v>123</v>
      </c>
      <c r="B20" s="97">
        <v>300</v>
      </c>
      <c r="C20" s="112">
        <f t="shared" si="1"/>
        <v>1386</v>
      </c>
      <c r="D20" s="97">
        <f t="shared" si="2"/>
        <v>415800</v>
      </c>
      <c r="E20" s="97"/>
    </row>
    <row r="21" spans="1:5" x14ac:dyDescent="0.2">
      <c r="A21" s="95" t="s">
        <v>112</v>
      </c>
      <c r="B21" s="104">
        <f>SUM(B15:B20)</f>
        <v>31350</v>
      </c>
      <c r="C21" s="106">
        <f>I11</f>
        <v>1386</v>
      </c>
      <c r="D21" s="104">
        <f>SUM(D15:D20)</f>
        <v>43451100</v>
      </c>
      <c r="E21" s="104"/>
    </row>
    <row r="24" spans="1:5" hidden="1" x14ac:dyDescent="0.2">
      <c r="A24" s="103" t="s">
        <v>124</v>
      </c>
    </row>
    <row r="25" spans="1:5" hidden="1" x14ac:dyDescent="0.2">
      <c r="A25" s="96" t="s">
        <v>125</v>
      </c>
      <c r="B25" s="113">
        <f>H11</f>
        <v>255094622.31</v>
      </c>
    </row>
    <row r="26" spans="1:5" hidden="1" x14ac:dyDescent="0.2">
      <c r="A26" s="96" t="s">
        <v>126</v>
      </c>
      <c r="B26" s="113">
        <f>D21</f>
        <v>43451100</v>
      </c>
    </row>
    <row r="27" spans="1:5" hidden="1" x14ac:dyDescent="0.2">
      <c r="A27" s="103" t="s">
        <v>105</v>
      </c>
      <c r="B27" s="114">
        <f>SUM(B25:B26)</f>
        <v>298545722.31</v>
      </c>
    </row>
    <row r="28" spans="1:5" hidden="1" x14ac:dyDescent="0.2"/>
    <row r="29" spans="1:5" hidden="1" x14ac:dyDescent="0.2">
      <c r="A29" s="96" t="s">
        <v>127</v>
      </c>
    </row>
    <row r="30" spans="1:5" hidden="1" x14ac:dyDescent="0.2">
      <c r="A30" s="96" t="s">
        <v>128</v>
      </c>
    </row>
    <row r="31" spans="1:5" hidden="1" x14ac:dyDescent="0.2"/>
    <row r="32" spans="1:5" hidden="1" x14ac:dyDescent="0.2"/>
    <row r="33" spans="1:2" hidden="1" x14ac:dyDescent="0.2"/>
    <row r="34" spans="1:2" hidden="1" x14ac:dyDescent="0.2"/>
    <row r="35" spans="1:2" hidden="1" x14ac:dyDescent="0.2">
      <c r="A35" s="96" t="s">
        <v>129</v>
      </c>
      <c r="B35" s="96">
        <v>1026</v>
      </c>
    </row>
    <row r="36" spans="1:2" hidden="1" x14ac:dyDescent="0.2">
      <c r="A36" s="96" t="s">
        <v>130</v>
      </c>
      <c r="B36" s="96">
        <v>295</v>
      </c>
    </row>
    <row r="37" spans="1:2" hidden="1" x14ac:dyDescent="0.2">
      <c r="A37" s="96" t="s">
        <v>131</v>
      </c>
      <c r="B37" s="96">
        <v>60</v>
      </c>
    </row>
    <row r="38" spans="1:2" hidden="1" x14ac:dyDescent="0.2">
      <c r="A38" s="103" t="s">
        <v>132</v>
      </c>
      <c r="B38" s="103">
        <f>SUM(B35:B37)</f>
        <v>1381</v>
      </c>
    </row>
    <row r="39" spans="1:2" hidden="1" x14ac:dyDescent="0.2"/>
    <row r="40" spans="1:2" hidden="1" x14ac:dyDescent="0.2"/>
    <row r="41" spans="1:2" hidden="1" x14ac:dyDescent="0.2"/>
    <row r="42" spans="1:2" hidden="1" x14ac:dyDescent="0.2"/>
    <row r="43" spans="1:2" hidden="1" x14ac:dyDescent="0.2"/>
  </sheetData>
  <mergeCells count="1">
    <mergeCell ref="J14:L14"/>
  </mergeCells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/>
  </sheetPr>
  <dimension ref="A1:J35"/>
  <sheetViews>
    <sheetView workbookViewId="0">
      <pane xSplit="1" ySplit="5" topLeftCell="B12" activePane="bottomRight" state="frozen"/>
      <selection pane="topRight" activeCell="B1" sqref="B1"/>
      <selection pane="bottomLeft" activeCell="A5" sqref="A5"/>
      <selection pane="bottomRight" activeCell="A17" sqref="A17"/>
    </sheetView>
  </sheetViews>
  <sheetFormatPr defaultRowHeight="15" x14ac:dyDescent="0.25"/>
  <cols>
    <col min="1" max="1" width="69.42578125" style="96" customWidth="1"/>
    <col min="2" max="2" width="13.42578125" style="96" hidden="1" customWidth="1"/>
    <col min="3" max="3" width="13.28515625" style="96" customWidth="1"/>
    <col min="4" max="4" width="15.28515625" style="97" customWidth="1"/>
    <col min="5" max="5" width="14.28515625" style="97" bestFit="1" customWidth="1"/>
    <col min="6" max="10" width="0" style="96" hidden="1" customWidth="1"/>
    <col min="11" max="257" width="9.140625" style="96"/>
    <col min="258" max="258" width="59.85546875" style="96" customWidth="1"/>
    <col min="259" max="259" width="9.140625" style="96"/>
    <col min="260" max="260" width="15.28515625" style="96" customWidth="1"/>
    <col min="261" max="261" width="14.28515625" style="96" bestFit="1" customWidth="1"/>
    <col min="262" max="262" width="9.140625" style="96"/>
    <col min="263" max="263" width="0" style="96" hidden="1" customWidth="1"/>
    <col min="264" max="513" width="9.140625" style="96"/>
    <col min="514" max="514" width="59.85546875" style="96" customWidth="1"/>
    <col min="515" max="515" width="9.140625" style="96"/>
    <col min="516" max="516" width="15.28515625" style="96" customWidth="1"/>
    <col min="517" max="517" width="14.28515625" style="96" bestFit="1" customWidth="1"/>
    <col min="518" max="518" width="9.140625" style="96"/>
    <col min="519" max="519" width="0" style="96" hidden="1" customWidth="1"/>
    <col min="520" max="769" width="9.140625" style="96"/>
    <col min="770" max="770" width="59.85546875" style="96" customWidth="1"/>
    <col min="771" max="771" width="9.140625" style="96"/>
    <col min="772" max="772" width="15.28515625" style="96" customWidth="1"/>
    <col min="773" max="773" width="14.28515625" style="96" bestFit="1" customWidth="1"/>
    <col min="774" max="774" width="9.140625" style="96"/>
    <col min="775" max="775" width="0" style="96" hidden="1" customWidth="1"/>
    <col min="776" max="1025" width="9.140625" style="96"/>
    <col min="1026" max="1026" width="59.85546875" style="96" customWidth="1"/>
    <col min="1027" max="1027" width="9.140625" style="96"/>
    <col min="1028" max="1028" width="15.28515625" style="96" customWidth="1"/>
    <col min="1029" max="1029" width="14.28515625" style="96" bestFit="1" customWidth="1"/>
    <col min="1030" max="1030" width="9.140625" style="96"/>
    <col min="1031" max="1031" width="0" style="96" hidden="1" customWidth="1"/>
    <col min="1032" max="1281" width="9.140625" style="96"/>
    <col min="1282" max="1282" width="59.85546875" style="96" customWidth="1"/>
    <col min="1283" max="1283" width="9.140625" style="96"/>
    <col min="1284" max="1284" width="15.28515625" style="96" customWidth="1"/>
    <col min="1285" max="1285" width="14.28515625" style="96" bestFit="1" customWidth="1"/>
    <col min="1286" max="1286" width="9.140625" style="96"/>
    <col min="1287" max="1287" width="0" style="96" hidden="1" customWidth="1"/>
    <col min="1288" max="1537" width="9.140625" style="96"/>
    <col min="1538" max="1538" width="59.85546875" style="96" customWidth="1"/>
    <col min="1539" max="1539" width="9.140625" style="96"/>
    <col min="1540" max="1540" width="15.28515625" style="96" customWidth="1"/>
    <col min="1541" max="1541" width="14.28515625" style="96" bestFit="1" customWidth="1"/>
    <col min="1542" max="1542" width="9.140625" style="96"/>
    <col min="1543" max="1543" width="0" style="96" hidden="1" customWidth="1"/>
    <col min="1544" max="1793" width="9.140625" style="96"/>
    <col min="1794" max="1794" width="59.85546875" style="96" customWidth="1"/>
    <col min="1795" max="1795" width="9.140625" style="96"/>
    <col min="1796" max="1796" width="15.28515625" style="96" customWidth="1"/>
    <col min="1797" max="1797" width="14.28515625" style="96" bestFit="1" customWidth="1"/>
    <col min="1798" max="1798" width="9.140625" style="96"/>
    <col min="1799" max="1799" width="0" style="96" hidden="1" customWidth="1"/>
    <col min="1800" max="2049" width="9.140625" style="96"/>
    <col min="2050" max="2050" width="59.85546875" style="96" customWidth="1"/>
    <col min="2051" max="2051" width="9.140625" style="96"/>
    <col min="2052" max="2052" width="15.28515625" style="96" customWidth="1"/>
    <col min="2053" max="2053" width="14.28515625" style="96" bestFit="1" customWidth="1"/>
    <col min="2054" max="2054" width="9.140625" style="96"/>
    <col min="2055" max="2055" width="0" style="96" hidden="1" customWidth="1"/>
    <col min="2056" max="2305" width="9.140625" style="96"/>
    <col min="2306" max="2306" width="59.85546875" style="96" customWidth="1"/>
    <col min="2307" max="2307" width="9.140625" style="96"/>
    <col min="2308" max="2308" width="15.28515625" style="96" customWidth="1"/>
    <col min="2309" max="2309" width="14.28515625" style="96" bestFit="1" customWidth="1"/>
    <col min="2310" max="2310" width="9.140625" style="96"/>
    <col min="2311" max="2311" width="0" style="96" hidden="1" customWidth="1"/>
    <col min="2312" max="2561" width="9.140625" style="96"/>
    <col min="2562" max="2562" width="59.85546875" style="96" customWidth="1"/>
    <col min="2563" max="2563" width="9.140625" style="96"/>
    <col min="2564" max="2564" width="15.28515625" style="96" customWidth="1"/>
    <col min="2565" max="2565" width="14.28515625" style="96" bestFit="1" customWidth="1"/>
    <col min="2566" max="2566" width="9.140625" style="96"/>
    <col min="2567" max="2567" width="0" style="96" hidden="1" customWidth="1"/>
    <col min="2568" max="2817" width="9.140625" style="96"/>
    <col min="2818" max="2818" width="59.85546875" style="96" customWidth="1"/>
    <col min="2819" max="2819" width="9.140625" style="96"/>
    <col min="2820" max="2820" width="15.28515625" style="96" customWidth="1"/>
    <col min="2821" max="2821" width="14.28515625" style="96" bestFit="1" customWidth="1"/>
    <col min="2822" max="2822" width="9.140625" style="96"/>
    <col min="2823" max="2823" width="0" style="96" hidden="1" customWidth="1"/>
    <col min="2824" max="3073" width="9.140625" style="96"/>
    <col min="3074" max="3074" width="59.85546875" style="96" customWidth="1"/>
    <col min="3075" max="3075" width="9.140625" style="96"/>
    <col min="3076" max="3076" width="15.28515625" style="96" customWidth="1"/>
    <col min="3077" max="3077" width="14.28515625" style="96" bestFit="1" customWidth="1"/>
    <col min="3078" max="3078" width="9.140625" style="96"/>
    <col min="3079" max="3079" width="0" style="96" hidden="1" customWidth="1"/>
    <col min="3080" max="3329" width="9.140625" style="96"/>
    <col min="3330" max="3330" width="59.85546875" style="96" customWidth="1"/>
    <col min="3331" max="3331" width="9.140625" style="96"/>
    <col min="3332" max="3332" width="15.28515625" style="96" customWidth="1"/>
    <col min="3333" max="3333" width="14.28515625" style="96" bestFit="1" customWidth="1"/>
    <col min="3334" max="3334" width="9.140625" style="96"/>
    <col min="3335" max="3335" width="0" style="96" hidden="1" customWidth="1"/>
    <col min="3336" max="3585" width="9.140625" style="96"/>
    <col min="3586" max="3586" width="59.85546875" style="96" customWidth="1"/>
    <col min="3587" max="3587" width="9.140625" style="96"/>
    <col min="3588" max="3588" width="15.28515625" style="96" customWidth="1"/>
    <col min="3589" max="3589" width="14.28515625" style="96" bestFit="1" customWidth="1"/>
    <col min="3590" max="3590" width="9.140625" style="96"/>
    <col min="3591" max="3591" width="0" style="96" hidden="1" customWidth="1"/>
    <col min="3592" max="3841" width="9.140625" style="96"/>
    <col min="3842" max="3842" width="59.85546875" style="96" customWidth="1"/>
    <col min="3843" max="3843" width="9.140625" style="96"/>
    <col min="3844" max="3844" width="15.28515625" style="96" customWidth="1"/>
    <col min="3845" max="3845" width="14.28515625" style="96" bestFit="1" customWidth="1"/>
    <col min="3846" max="3846" width="9.140625" style="96"/>
    <col min="3847" max="3847" width="0" style="96" hidden="1" customWidth="1"/>
    <col min="3848" max="4097" width="9.140625" style="96"/>
    <col min="4098" max="4098" width="59.85546875" style="96" customWidth="1"/>
    <col min="4099" max="4099" width="9.140625" style="96"/>
    <col min="4100" max="4100" width="15.28515625" style="96" customWidth="1"/>
    <col min="4101" max="4101" width="14.28515625" style="96" bestFit="1" customWidth="1"/>
    <col min="4102" max="4102" width="9.140625" style="96"/>
    <col min="4103" max="4103" width="0" style="96" hidden="1" customWidth="1"/>
    <col min="4104" max="4353" width="9.140625" style="96"/>
    <col min="4354" max="4354" width="59.85546875" style="96" customWidth="1"/>
    <col min="4355" max="4355" width="9.140625" style="96"/>
    <col min="4356" max="4356" width="15.28515625" style="96" customWidth="1"/>
    <col min="4357" max="4357" width="14.28515625" style="96" bestFit="1" customWidth="1"/>
    <col min="4358" max="4358" width="9.140625" style="96"/>
    <col min="4359" max="4359" width="0" style="96" hidden="1" customWidth="1"/>
    <col min="4360" max="4609" width="9.140625" style="96"/>
    <col min="4610" max="4610" width="59.85546875" style="96" customWidth="1"/>
    <col min="4611" max="4611" width="9.140625" style="96"/>
    <col min="4612" max="4612" width="15.28515625" style="96" customWidth="1"/>
    <col min="4613" max="4613" width="14.28515625" style="96" bestFit="1" customWidth="1"/>
    <col min="4614" max="4614" width="9.140625" style="96"/>
    <col min="4615" max="4615" width="0" style="96" hidden="1" customWidth="1"/>
    <col min="4616" max="4865" width="9.140625" style="96"/>
    <col min="4866" max="4866" width="59.85546875" style="96" customWidth="1"/>
    <col min="4867" max="4867" width="9.140625" style="96"/>
    <col min="4868" max="4868" width="15.28515625" style="96" customWidth="1"/>
    <col min="4869" max="4869" width="14.28515625" style="96" bestFit="1" customWidth="1"/>
    <col min="4870" max="4870" width="9.140625" style="96"/>
    <col min="4871" max="4871" width="0" style="96" hidden="1" customWidth="1"/>
    <col min="4872" max="5121" width="9.140625" style="96"/>
    <col min="5122" max="5122" width="59.85546875" style="96" customWidth="1"/>
    <col min="5123" max="5123" width="9.140625" style="96"/>
    <col min="5124" max="5124" width="15.28515625" style="96" customWidth="1"/>
    <col min="5125" max="5125" width="14.28515625" style="96" bestFit="1" customWidth="1"/>
    <col min="5126" max="5126" width="9.140625" style="96"/>
    <col min="5127" max="5127" width="0" style="96" hidden="1" customWidth="1"/>
    <col min="5128" max="5377" width="9.140625" style="96"/>
    <col min="5378" max="5378" width="59.85546875" style="96" customWidth="1"/>
    <col min="5379" max="5379" width="9.140625" style="96"/>
    <col min="5380" max="5380" width="15.28515625" style="96" customWidth="1"/>
    <col min="5381" max="5381" width="14.28515625" style="96" bestFit="1" customWidth="1"/>
    <col min="5382" max="5382" width="9.140625" style="96"/>
    <col min="5383" max="5383" width="0" style="96" hidden="1" customWidth="1"/>
    <col min="5384" max="5633" width="9.140625" style="96"/>
    <col min="5634" max="5634" width="59.85546875" style="96" customWidth="1"/>
    <col min="5635" max="5635" width="9.140625" style="96"/>
    <col min="5636" max="5636" width="15.28515625" style="96" customWidth="1"/>
    <col min="5637" max="5637" width="14.28515625" style="96" bestFit="1" customWidth="1"/>
    <col min="5638" max="5638" width="9.140625" style="96"/>
    <col min="5639" max="5639" width="0" style="96" hidden="1" customWidth="1"/>
    <col min="5640" max="5889" width="9.140625" style="96"/>
    <col min="5890" max="5890" width="59.85546875" style="96" customWidth="1"/>
    <col min="5891" max="5891" width="9.140625" style="96"/>
    <col min="5892" max="5892" width="15.28515625" style="96" customWidth="1"/>
    <col min="5893" max="5893" width="14.28515625" style="96" bestFit="1" customWidth="1"/>
    <col min="5894" max="5894" width="9.140625" style="96"/>
    <col min="5895" max="5895" width="0" style="96" hidden="1" customWidth="1"/>
    <col min="5896" max="6145" width="9.140625" style="96"/>
    <col min="6146" max="6146" width="59.85546875" style="96" customWidth="1"/>
    <col min="6147" max="6147" width="9.140625" style="96"/>
    <col min="6148" max="6148" width="15.28515625" style="96" customWidth="1"/>
    <col min="6149" max="6149" width="14.28515625" style="96" bestFit="1" customWidth="1"/>
    <col min="6150" max="6150" width="9.140625" style="96"/>
    <col min="6151" max="6151" width="0" style="96" hidden="1" customWidth="1"/>
    <col min="6152" max="6401" width="9.140625" style="96"/>
    <col min="6402" max="6402" width="59.85546875" style="96" customWidth="1"/>
    <col min="6403" max="6403" width="9.140625" style="96"/>
    <col min="6404" max="6404" width="15.28515625" style="96" customWidth="1"/>
    <col min="6405" max="6405" width="14.28515625" style="96" bestFit="1" customWidth="1"/>
    <col min="6406" max="6406" width="9.140625" style="96"/>
    <col min="6407" max="6407" width="0" style="96" hidden="1" customWidth="1"/>
    <col min="6408" max="6657" width="9.140625" style="96"/>
    <col min="6658" max="6658" width="59.85546875" style="96" customWidth="1"/>
    <col min="6659" max="6659" width="9.140625" style="96"/>
    <col min="6660" max="6660" width="15.28515625" style="96" customWidth="1"/>
    <col min="6661" max="6661" width="14.28515625" style="96" bestFit="1" customWidth="1"/>
    <col min="6662" max="6662" width="9.140625" style="96"/>
    <col min="6663" max="6663" width="0" style="96" hidden="1" customWidth="1"/>
    <col min="6664" max="6913" width="9.140625" style="96"/>
    <col min="6914" max="6914" width="59.85546875" style="96" customWidth="1"/>
    <col min="6915" max="6915" width="9.140625" style="96"/>
    <col min="6916" max="6916" width="15.28515625" style="96" customWidth="1"/>
    <col min="6917" max="6917" width="14.28515625" style="96" bestFit="1" customWidth="1"/>
    <col min="6918" max="6918" width="9.140625" style="96"/>
    <col min="6919" max="6919" width="0" style="96" hidden="1" customWidth="1"/>
    <col min="6920" max="7169" width="9.140625" style="96"/>
    <col min="7170" max="7170" width="59.85546875" style="96" customWidth="1"/>
    <col min="7171" max="7171" width="9.140625" style="96"/>
    <col min="7172" max="7172" width="15.28515625" style="96" customWidth="1"/>
    <col min="7173" max="7173" width="14.28515625" style="96" bestFit="1" customWidth="1"/>
    <col min="7174" max="7174" width="9.140625" style="96"/>
    <col min="7175" max="7175" width="0" style="96" hidden="1" customWidth="1"/>
    <col min="7176" max="7425" width="9.140625" style="96"/>
    <col min="7426" max="7426" width="59.85546875" style="96" customWidth="1"/>
    <col min="7427" max="7427" width="9.140625" style="96"/>
    <col min="7428" max="7428" width="15.28515625" style="96" customWidth="1"/>
    <col min="7429" max="7429" width="14.28515625" style="96" bestFit="1" customWidth="1"/>
    <col min="7430" max="7430" width="9.140625" style="96"/>
    <col min="7431" max="7431" width="0" style="96" hidden="1" customWidth="1"/>
    <col min="7432" max="7681" width="9.140625" style="96"/>
    <col min="7682" max="7682" width="59.85546875" style="96" customWidth="1"/>
    <col min="7683" max="7683" width="9.140625" style="96"/>
    <col min="7684" max="7684" width="15.28515625" style="96" customWidth="1"/>
    <col min="7685" max="7685" width="14.28515625" style="96" bestFit="1" customWidth="1"/>
    <col min="7686" max="7686" width="9.140625" style="96"/>
    <col min="7687" max="7687" width="0" style="96" hidden="1" customWidth="1"/>
    <col min="7688" max="7937" width="9.140625" style="96"/>
    <col min="7938" max="7938" width="59.85546875" style="96" customWidth="1"/>
    <col min="7939" max="7939" width="9.140625" style="96"/>
    <col min="7940" max="7940" width="15.28515625" style="96" customWidth="1"/>
    <col min="7941" max="7941" width="14.28515625" style="96" bestFit="1" customWidth="1"/>
    <col min="7942" max="7942" width="9.140625" style="96"/>
    <col min="7943" max="7943" width="0" style="96" hidden="1" customWidth="1"/>
    <col min="7944" max="8193" width="9.140625" style="96"/>
    <col min="8194" max="8194" width="59.85546875" style="96" customWidth="1"/>
    <col min="8195" max="8195" width="9.140625" style="96"/>
    <col min="8196" max="8196" width="15.28515625" style="96" customWidth="1"/>
    <col min="8197" max="8197" width="14.28515625" style="96" bestFit="1" customWidth="1"/>
    <col min="8198" max="8198" width="9.140625" style="96"/>
    <col min="8199" max="8199" width="0" style="96" hidden="1" customWidth="1"/>
    <col min="8200" max="8449" width="9.140625" style="96"/>
    <col min="8450" max="8450" width="59.85546875" style="96" customWidth="1"/>
    <col min="8451" max="8451" width="9.140625" style="96"/>
    <col min="8452" max="8452" width="15.28515625" style="96" customWidth="1"/>
    <col min="8453" max="8453" width="14.28515625" style="96" bestFit="1" customWidth="1"/>
    <col min="8454" max="8454" width="9.140625" style="96"/>
    <col min="8455" max="8455" width="0" style="96" hidden="1" customWidth="1"/>
    <col min="8456" max="8705" width="9.140625" style="96"/>
    <col min="8706" max="8706" width="59.85546875" style="96" customWidth="1"/>
    <col min="8707" max="8707" width="9.140625" style="96"/>
    <col min="8708" max="8708" width="15.28515625" style="96" customWidth="1"/>
    <col min="8709" max="8709" width="14.28515625" style="96" bestFit="1" customWidth="1"/>
    <col min="8710" max="8710" width="9.140625" style="96"/>
    <col min="8711" max="8711" width="0" style="96" hidden="1" customWidth="1"/>
    <col min="8712" max="8961" width="9.140625" style="96"/>
    <col min="8962" max="8962" width="59.85546875" style="96" customWidth="1"/>
    <col min="8963" max="8963" width="9.140625" style="96"/>
    <col min="8964" max="8964" width="15.28515625" style="96" customWidth="1"/>
    <col min="8965" max="8965" width="14.28515625" style="96" bestFit="1" customWidth="1"/>
    <col min="8966" max="8966" width="9.140625" style="96"/>
    <col min="8967" max="8967" width="0" style="96" hidden="1" customWidth="1"/>
    <col min="8968" max="9217" width="9.140625" style="96"/>
    <col min="9218" max="9218" width="59.85546875" style="96" customWidth="1"/>
    <col min="9219" max="9219" width="9.140625" style="96"/>
    <col min="9220" max="9220" width="15.28515625" style="96" customWidth="1"/>
    <col min="9221" max="9221" width="14.28515625" style="96" bestFit="1" customWidth="1"/>
    <col min="9222" max="9222" width="9.140625" style="96"/>
    <col min="9223" max="9223" width="0" style="96" hidden="1" customWidth="1"/>
    <col min="9224" max="9473" width="9.140625" style="96"/>
    <col min="9474" max="9474" width="59.85546875" style="96" customWidth="1"/>
    <col min="9475" max="9475" width="9.140625" style="96"/>
    <col min="9476" max="9476" width="15.28515625" style="96" customWidth="1"/>
    <col min="9477" max="9477" width="14.28515625" style="96" bestFit="1" customWidth="1"/>
    <col min="9478" max="9478" width="9.140625" style="96"/>
    <col min="9479" max="9479" width="0" style="96" hidden="1" customWidth="1"/>
    <col min="9480" max="9729" width="9.140625" style="96"/>
    <col min="9730" max="9730" width="59.85546875" style="96" customWidth="1"/>
    <col min="9731" max="9731" width="9.140625" style="96"/>
    <col min="9732" max="9732" width="15.28515625" style="96" customWidth="1"/>
    <col min="9733" max="9733" width="14.28515625" style="96" bestFit="1" customWidth="1"/>
    <col min="9734" max="9734" width="9.140625" style="96"/>
    <col min="9735" max="9735" width="0" style="96" hidden="1" customWidth="1"/>
    <col min="9736" max="9985" width="9.140625" style="96"/>
    <col min="9986" max="9986" width="59.85546875" style="96" customWidth="1"/>
    <col min="9987" max="9987" width="9.140625" style="96"/>
    <col min="9988" max="9988" width="15.28515625" style="96" customWidth="1"/>
    <col min="9989" max="9989" width="14.28515625" style="96" bestFit="1" customWidth="1"/>
    <col min="9990" max="9990" width="9.140625" style="96"/>
    <col min="9991" max="9991" width="0" style="96" hidden="1" customWidth="1"/>
    <col min="9992" max="10241" width="9.140625" style="96"/>
    <col min="10242" max="10242" width="59.85546875" style="96" customWidth="1"/>
    <col min="10243" max="10243" width="9.140625" style="96"/>
    <col min="10244" max="10244" width="15.28515625" style="96" customWidth="1"/>
    <col min="10245" max="10245" width="14.28515625" style="96" bestFit="1" customWidth="1"/>
    <col min="10246" max="10246" width="9.140625" style="96"/>
    <col min="10247" max="10247" width="0" style="96" hidden="1" customWidth="1"/>
    <col min="10248" max="10497" width="9.140625" style="96"/>
    <col min="10498" max="10498" width="59.85546875" style="96" customWidth="1"/>
    <col min="10499" max="10499" width="9.140625" style="96"/>
    <col min="10500" max="10500" width="15.28515625" style="96" customWidth="1"/>
    <col min="10501" max="10501" width="14.28515625" style="96" bestFit="1" customWidth="1"/>
    <col min="10502" max="10502" width="9.140625" style="96"/>
    <col min="10503" max="10503" width="0" style="96" hidden="1" customWidth="1"/>
    <col min="10504" max="10753" width="9.140625" style="96"/>
    <col min="10754" max="10754" width="59.85546875" style="96" customWidth="1"/>
    <col min="10755" max="10755" width="9.140625" style="96"/>
    <col min="10756" max="10756" width="15.28515625" style="96" customWidth="1"/>
    <col min="10757" max="10757" width="14.28515625" style="96" bestFit="1" customWidth="1"/>
    <col min="10758" max="10758" width="9.140625" style="96"/>
    <col min="10759" max="10759" width="0" style="96" hidden="1" customWidth="1"/>
    <col min="10760" max="11009" width="9.140625" style="96"/>
    <col min="11010" max="11010" width="59.85546875" style="96" customWidth="1"/>
    <col min="11011" max="11011" width="9.140625" style="96"/>
    <col min="11012" max="11012" width="15.28515625" style="96" customWidth="1"/>
    <col min="11013" max="11013" width="14.28515625" style="96" bestFit="1" customWidth="1"/>
    <col min="11014" max="11014" width="9.140625" style="96"/>
    <col min="11015" max="11015" width="0" style="96" hidden="1" customWidth="1"/>
    <col min="11016" max="11265" width="9.140625" style="96"/>
    <col min="11266" max="11266" width="59.85546875" style="96" customWidth="1"/>
    <col min="11267" max="11267" width="9.140625" style="96"/>
    <col min="11268" max="11268" width="15.28515625" style="96" customWidth="1"/>
    <col min="11269" max="11269" width="14.28515625" style="96" bestFit="1" customWidth="1"/>
    <col min="11270" max="11270" width="9.140625" style="96"/>
    <col min="11271" max="11271" width="0" style="96" hidden="1" customWidth="1"/>
    <col min="11272" max="11521" width="9.140625" style="96"/>
    <col min="11522" max="11522" width="59.85546875" style="96" customWidth="1"/>
    <col min="11523" max="11523" width="9.140625" style="96"/>
    <col min="11524" max="11524" width="15.28515625" style="96" customWidth="1"/>
    <col min="11525" max="11525" width="14.28515625" style="96" bestFit="1" customWidth="1"/>
    <col min="11526" max="11526" width="9.140625" style="96"/>
    <col min="11527" max="11527" width="0" style="96" hidden="1" customWidth="1"/>
    <col min="11528" max="11777" width="9.140625" style="96"/>
    <col min="11778" max="11778" width="59.85546875" style="96" customWidth="1"/>
    <col min="11779" max="11779" width="9.140625" style="96"/>
    <col min="11780" max="11780" width="15.28515625" style="96" customWidth="1"/>
    <col min="11781" max="11781" width="14.28515625" style="96" bestFit="1" customWidth="1"/>
    <col min="11782" max="11782" width="9.140625" style="96"/>
    <col min="11783" max="11783" width="0" style="96" hidden="1" customWidth="1"/>
    <col min="11784" max="12033" width="9.140625" style="96"/>
    <col min="12034" max="12034" width="59.85546875" style="96" customWidth="1"/>
    <col min="12035" max="12035" width="9.140625" style="96"/>
    <col min="12036" max="12036" width="15.28515625" style="96" customWidth="1"/>
    <col min="12037" max="12037" width="14.28515625" style="96" bestFit="1" customWidth="1"/>
    <col min="12038" max="12038" width="9.140625" style="96"/>
    <col min="12039" max="12039" width="0" style="96" hidden="1" customWidth="1"/>
    <col min="12040" max="12289" width="9.140625" style="96"/>
    <col min="12290" max="12290" width="59.85546875" style="96" customWidth="1"/>
    <col min="12291" max="12291" width="9.140625" style="96"/>
    <col min="12292" max="12292" width="15.28515625" style="96" customWidth="1"/>
    <col min="12293" max="12293" width="14.28515625" style="96" bestFit="1" customWidth="1"/>
    <col min="12294" max="12294" width="9.140625" style="96"/>
    <col min="12295" max="12295" width="0" style="96" hidden="1" customWidth="1"/>
    <col min="12296" max="12545" width="9.140625" style="96"/>
    <col min="12546" max="12546" width="59.85546875" style="96" customWidth="1"/>
    <col min="12547" max="12547" width="9.140625" style="96"/>
    <col min="12548" max="12548" width="15.28515625" style="96" customWidth="1"/>
    <col min="12549" max="12549" width="14.28515625" style="96" bestFit="1" customWidth="1"/>
    <col min="12550" max="12550" width="9.140625" style="96"/>
    <col min="12551" max="12551" width="0" style="96" hidden="1" customWidth="1"/>
    <col min="12552" max="12801" width="9.140625" style="96"/>
    <col min="12802" max="12802" width="59.85546875" style="96" customWidth="1"/>
    <col min="12803" max="12803" width="9.140625" style="96"/>
    <col min="12804" max="12804" width="15.28515625" style="96" customWidth="1"/>
    <col min="12805" max="12805" width="14.28515625" style="96" bestFit="1" customWidth="1"/>
    <col min="12806" max="12806" width="9.140625" style="96"/>
    <col min="12807" max="12807" width="0" style="96" hidden="1" customWidth="1"/>
    <col min="12808" max="13057" width="9.140625" style="96"/>
    <col min="13058" max="13058" width="59.85546875" style="96" customWidth="1"/>
    <col min="13059" max="13059" width="9.140625" style="96"/>
    <col min="13060" max="13060" width="15.28515625" style="96" customWidth="1"/>
    <col min="13061" max="13061" width="14.28515625" style="96" bestFit="1" customWidth="1"/>
    <col min="13062" max="13062" width="9.140625" style="96"/>
    <col min="13063" max="13063" width="0" style="96" hidden="1" customWidth="1"/>
    <col min="13064" max="13313" width="9.140625" style="96"/>
    <col min="13314" max="13314" width="59.85546875" style="96" customWidth="1"/>
    <col min="13315" max="13315" width="9.140625" style="96"/>
    <col min="13316" max="13316" width="15.28515625" style="96" customWidth="1"/>
    <col min="13317" max="13317" width="14.28515625" style="96" bestFit="1" customWidth="1"/>
    <col min="13318" max="13318" width="9.140625" style="96"/>
    <col min="13319" max="13319" width="0" style="96" hidden="1" customWidth="1"/>
    <col min="13320" max="13569" width="9.140625" style="96"/>
    <col min="13570" max="13570" width="59.85546875" style="96" customWidth="1"/>
    <col min="13571" max="13571" width="9.140625" style="96"/>
    <col min="13572" max="13572" width="15.28515625" style="96" customWidth="1"/>
    <col min="13573" max="13573" width="14.28515625" style="96" bestFit="1" customWidth="1"/>
    <col min="13574" max="13574" width="9.140625" style="96"/>
    <col min="13575" max="13575" width="0" style="96" hidden="1" customWidth="1"/>
    <col min="13576" max="13825" width="9.140625" style="96"/>
    <col min="13826" max="13826" width="59.85546875" style="96" customWidth="1"/>
    <col min="13827" max="13827" width="9.140625" style="96"/>
    <col min="13828" max="13828" width="15.28515625" style="96" customWidth="1"/>
    <col min="13829" max="13829" width="14.28515625" style="96" bestFit="1" customWidth="1"/>
    <col min="13830" max="13830" width="9.140625" style="96"/>
    <col min="13831" max="13831" width="0" style="96" hidden="1" customWidth="1"/>
    <col min="13832" max="14081" width="9.140625" style="96"/>
    <col min="14082" max="14082" width="59.85546875" style="96" customWidth="1"/>
    <col min="14083" max="14083" width="9.140625" style="96"/>
    <col min="14084" max="14084" width="15.28515625" style="96" customWidth="1"/>
    <col min="14085" max="14085" width="14.28515625" style="96" bestFit="1" customWidth="1"/>
    <col min="14086" max="14086" width="9.140625" style="96"/>
    <col min="14087" max="14087" width="0" style="96" hidden="1" customWidth="1"/>
    <col min="14088" max="14337" width="9.140625" style="96"/>
    <col min="14338" max="14338" width="59.85546875" style="96" customWidth="1"/>
    <col min="14339" max="14339" width="9.140625" style="96"/>
    <col min="14340" max="14340" width="15.28515625" style="96" customWidth="1"/>
    <col min="14341" max="14341" width="14.28515625" style="96" bestFit="1" customWidth="1"/>
    <col min="14342" max="14342" width="9.140625" style="96"/>
    <col min="14343" max="14343" width="0" style="96" hidden="1" customWidth="1"/>
    <col min="14344" max="14593" width="9.140625" style="96"/>
    <col min="14594" max="14594" width="59.85546875" style="96" customWidth="1"/>
    <col min="14595" max="14595" width="9.140625" style="96"/>
    <col min="14596" max="14596" width="15.28515625" style="96" customWidth="1"/>
    <col min="14597" max="14597" width="14.28515625" style="96" bestFit="1" customWidth="1"/>
    <col min="14598" max="14598" width="9.140625" style="96"/>
    <col min="14599" max="14599" width="0" style="96" hidden="1" customWidth="1"/>
    <col min="14600" max="14849" width="9.140625" style="96"/>
    <col min="14850" max="14850" width="59.85546875" style="96" customWidth="1"/>
    <col min="14851" max="14851" width="9.140625" style="96"/>
    <col min="14852" max="14852" width="15.28515625" style="96" customWidth="1"/>
    <col min="14853" max="14853" width="14.28515625" style="96" bestFit="1" customWidth="1"/>
    <col min="14854" max="14854" width="9.140625" style="96"/>
    <col min="14855" max="14855" width="0" style="96" hidden="1" customWidth="1"/>
    <col min="14856" max="15105" width="9.140625" style="96"/>
    <col min="15106" max="15106" width="59.85546875" style="96" customWidth="1"/>
    <col min="15107" max="15107" width="9.140625" style="96"/>
    <col min="15108" max="15108" width="15.28515625" style="96" customWidth="1"/>
    <col min="15109" max="15109" width="14.28515625" style="96" bestFit="1" customWidth="1"/>
    <col min="15110" max="15110" width="9.140625" style="96"/>
    <col min="15111" max="15111" width="0" style="96" hidden="1" customWidth="1"/>
    <col min="15112" max="15361" width="9.140625" style="96"/>
    <col min="15362" max="15362" width="59.85546875" style="96" customWidth="1"/>
    <col min="15363" max="15363" width="9.140625" style="96"/>
    <col min="15364" max="15364" width="15.28515625" style="96" customWidth="1"/>
    <col min="15365" max="15365" width="14.28515625" style="96" bestFit="1" customWidth="1"/>
    <col min="15366" max="15366" width="9.140625" style="96"/>
    <col min="15367" max="15367" width="0" style="96" hidden="1" customWidth="1"/>
    <col min="15368" max="15617" width="9.140625" style="96"/>
    <col min="15618" max="15618" width="59.85546875" style="96" customWidth="1"/>
    <col min="15619" max="15619" width="9.140625" style="96"/>
    <col min="15620" max="15620" width="15.28515625" style="96" customWidth="1"/>
    <col min="15621" max="15621" width="14.28515625" style="96" bestFit="1" customWidth="1"/>
    <col min="15622" max="15622" width="9.140625" style="96"/>
    <col min="15623" max="15623" width="0" style="96" hidden="1" customWidth="1"/>
    <col min="15624" max="15873" width="9.140625" style="96"/>
    <col min="15874" max="15874" width="59.85546875" style="96" customWidth="1"/>
    <col min="15875" max="15875" width="9.140625" style="96"/>
    <col min="15876" max="15876" width="15.28515625" style="96" customWidth="1"/>
    <col min="15877" max="15877" width="14.28515625" style="96" bestFit="1" customWidth="1"/>
    <col min="15878" max="15878" width="9.140625" style="96"/>
    <col min="15879" max="15879" width="0" style="96" hidden="1" customWidth="1"/>
    <col min="15880" max="16129" width="9.140625" style="96"/>
    <col min="16130" max="16130" width="59.85546875" style="96" customWidth="1"/>
    <col min="16131" max="16131" width="9.140625" style="96"/>
    <col min="16132" max="16132" width="15.28515625" style="96" customWidth="1"/>
    <col min="16133" max="16133" width="14.28515625" style="96" bestFit="1" customWidth="1"/>
    <col min="16134" max="16134" width="9.140625" style="96"/>
    <col min="16135" max="16135" width="0" style="96" hidden="1" customWidth="1"/>
    <col min="16136" max="16384" width="9.140625" style="96"/>
  </cols>
  <sheetData>
    <row r="1" spans="1:10" x14ac:dyDescent="0.25">
      <c r="A1" s="96" t="s">
        <v>133</v>
      </c>
    </row>
    <row r="2" spans="1:10" hidden="1" x14ac:dyDescent="0.25"/>
    <row r="3" spans="1:10" x14ac:dyDescent="0.25">
      <c r="A3" s="95" t="s">
        <v>134</v>
      </c>
      <c r="B3" s="95"/>
    </row>
    <row r="4" spans="1:10" ht="12.75" x14ac:dyDescent="0.2">
      <c r="A4" s="233" t="s">
        <v>135</v>
      </c>
      <c r="B4" s="235" t="s">
        <v>136</v>
      </c>
      <c r="C4" s="235" t="s">
        <v>137</v>
      </c>
      <c r="D4" s="237" t="s">
        <v>138</v>
      </c>
      <c r="E4" s="237" t="s">
        <v>112</v>
      </c>
    </row>
    <row r="5" spans="1:10" ht="26.25" customHeight="1" x14ac:dyDescent="0.2">
      <c r="A5" s="234"/>
      <c r="B5" s="236"/>
      <c r="C5" s="236"/>
      <c r="D5" s="234"/>
      <c r="E5" s="234"/>
      <c r="F5" s="96" t="s">
        <v>139</v>
      </c>
      <c r="H5" s="96" t="s">
        <v>140</v>
      </c>
      <c r="I5" s="96" t="s">
        <v>141</v>
      </c>
      <c r="J5" s="96" t="s">
        <v>142</v>
      </c>
    </row>
    <row r="6" spans="1:10" x14ac:dyDescent="0.25">
      <c r="A6" s="117" t="s">
        <v>143</v>
      </c>
      <c r="B6" s="117"/>
      <c r="C6" s="96">
        <v>11</v>
      </c>
      <c r="D6" s="97">
        <v>55000</v>
      </c>
      <c r="E6" s="97">
        <f t="shared" ref="E6:E16" si="0">C6*D6</f>
        <v>605000</v>
      </c>
    </row>
    <row r="7" spans="1:10" x14ac:dyDescent="0.25">
      <c r="A7" s="117" t="s">
        <v>144</v>
      </c>
      <c r="B7" s="117"/>
      <c r="C7" s="96">
        <v>20</v>
      </c>
      <c r="D7" s="97">
        <v>5000</v>
      </c>
      <c r="E7" s="97">
        <f t="shared" si="0"/>
        <v>100000</v>
      </c>
    </row>
    <row r="8" spans="1:10" x14ac:dyDescent="0.25">
      <c r="A8" s="117" t="s">
        <v>145</v>
      </c>
      <c r="B8" s="117"/>
      <c r="C8" s="96">
        <v>11</v>
      </c>
      <c r="D8" s="97">
        <v>50000</v>
      </c>
      <c r="E8" s="97">
        <f t="shared" si="0"/>
        <v>550000</v>
      </c>
    </row>
    <row r="9" spans="1:10" x14ac:dyDescent="0.25">
      <c r="A9" s="117" t="s">
        <v>146</v>
      </c>
      <c r="B9" s="117"/>
      <c r="C9" s="96">
        <v>20</v>
      </c>
      <c r="D9" s="97">
        <v>6500</v>
      </c>
      <c r="E9" s="97">
        <f t="shared" si="0"/>
        <v>130000</v>
      </c>
    </row>
    <row r="10" spans="1:10" x14ac:dyDescent="0.25">
      <c r="A10" s="117" t="s">
        <v>147</v>
      </c>
      <c r="B10" s="117"/>
      <c r="C10" s="96">
        <v>20</v>
      </c>
      <c r="D10" s="97">
        <v>26000</v>
      </c>
      <c r="E10" s="97">
        <f t="shared" si="0"/>
        <v>520000</v>
      </c>
    </row>
    <row r="11" spans="1:10" x14ac:dyDescent="0.25">
      <c r="A11" s="117" t="s">
        <v>148</v>
      </c>
      <c r="B11" s="117"/>
      <c r="C11" s="96">
        <v>11</v>
      </c>
      <c r="D11" s="97">
        <v>45000</v>
      </c>
      <c r="E11" s="97">
        <f t="shared" si="0"/>
        <v>495000</v>
      </c>
    </row>
    <row r="12" spans="1:10" x14ac:dyDescent="0.25">
      <c r="A12" s="117" t="s">
        <v>149</v>
      </c>
      <c r="B12" s="117"/>
      <c r="C12" s="96">
        <v>20</v>
      </c>
      <c r="D12" s="97">
        <v>32000</v>
      </c>
      <c r="E12" s="97">
        <f t="shared" si="0"/>
        <v>640000</v>
      </c>
    </row>
    <row r="13" spans="1:10" x14ac:dyDescent="0.25">
      <c r="A13" s="117" t="s">
        <v>150</v>
      </c>
      <c r="B13" s="117"/>
      <c r="C13" s="96">
        <v>20</v>
      </c>
      <c r="D13" s="97">
        <v>75000</v>
      </c>
      <c r="E13" s="97">
        <f t="shared" si="0"/>
        <v>1500000</v>
      </c>
    </row>
    <row r="14" spans="1:10" x14ac:dyDescent="0.25">
      <c r="A14" s="117" t="s">
        <v>151</v>
      </c>
      <c r="B14" s="117"/>
      <c r="C14" s="96">
        <v>11</v>
      </c>
      <c r="D14" s="97">
        <v>60000</v>
      </c>
      <c r="E14" s="97">
        <f t="shared" si="0"/>
        <v>660000</v>
      </c>
    </row>
    <row r="15" spans="1:10" x14ac:dyDescent="0.25">
      <c r="A15" s="117" t="s">
        <v>152</v>
      </c>
      <c r="B15" s="117"/>
      <c r="C15" s="96">
        <v>11</v>
      </c>
      <c r="D15" s="97">
        <v>40000</v>
      </c>
      <c r="E15" s="97">
        <f t="shared" si="0"/>
        <v>440000</v>
      </c>
    </row>
    <row r="16" spans="1:10" x14ac:dyDescent="0.25">
      <c r="A16" s="117" t="s">
        <v>153</v>
      </c>
      <c r="B16" s="117"/>
      <c r="C16" s="96">
        <v>20</v>
      </c>
      <c r="D16" s="97">
        <v>17000</v>
      </c>
      <c r="E16" s="97">
        <f t="shared" si="0"/>
        <v>340000</v>
      </c>
    </row>
    <row r="17" spans="1:7" ht="12.75" x14ac:dyDescent="0.2">
      <c r="A17" s="103" t="s">
        <v>154</v>
      </c>
      <c r="B17" s="103"/>
      <c r="C17" s="118">
        <f>SUM(C6:C16)</f>
        <v>175</v>
      </c>
      <c r="D17" s="104">
        <f>AVERAGE(D6:D16)</f>
        <v>37409.090909090912</v>
      </c>
      <c r="E17" s="104">
        <f>SUM(E6:E16)</f>
        <v>5980000</v>
      </c>
    </row>
    <row r="18" spans="1:7" x14ac:dyDescent="0.25">
      <c r="A18" s="117" t="s">
        <v>155</v>
      </c>
      <c r="B18" s="117"/>
      <c r="C18" s="96">
        <v>300</v>
      </c>
      <c r="D18" s="97">
        <f>G18*1.14</f>
        <v>7200.0005999999994</v>
      </c>
      <c r="E18" s="97">
        <f t="shared" ref="E18:E27" si="1">C18*D18</f>
        <v>2160000.1799999997</v>
      </c>
      <c r="G18" s="97">
        <v>6315.79</v>
      </c>
    </row>
    <row r="19" spans="1:7" x14ac:dyDescent="0.25">
      <c r="A19" s="117" t="s">
        <v>156</v>
      </c>
      <c r="B19" s="117"/>
      <c r="C19" s="96">
        <v>20</v>
      </c>
      <c r="D19" s="97">
        <f t="shared" ref="D19:D27" si="2">G19*1.14</f>
        <v>3205.9991999999997</v>
      </c>
      <c r="E19" s="97">
        <f t="shared" si="1"/>
        <v>64119.983999999997</v>
      </c>
      <c r="G19" s="97">
        <v>2812.28</v>
      </c>
    </row>
    <row r="20" spans="1:7" x14ac:dyDescent="0.25">
      <c r="A20" s="117" t="s">
        <v>157</v>
      </c>
      <c r="B20" s="117"/>
      <c r="C20" s="96">
        <v>20</v>
      </c>
      <c r="D20" s="97">
        <f t="shared" si="2"/>
        <v>5939.4569999999994</v>
      </c>
      <c r="E20" s="97">
        <f t="shared" si="1"/>
        <v>118789.13999999998</v>
      </c>
      <c r="G20" s="97">
        <v>5210.05</v>
      </c>
    </row>
    <row r="21" spans="1:7" x14ac:dyDescent="0.25">
      <c r="A21" s="117" t="s">
        <v>158</v>
      </c>
      <c r="B21" s="117"/>
      <c r="C21" s="96">
        <v>20</v>
      </c>
      <c r="D21" s="97">
        <f t="shared" si="2"/>
        <v>4750.0037999999995</v>
      </c>
      <c r="E21" s="97">
        <f t="shared" si="1"/>
        <v>95000.075999999986</v>
      </c>
      <c r="G21" s="97">
        <v>4166.67</v>
      </c>
    </row>
    <row r="22" spans="1:7" x14ac:dyDescent="0.25">
      <c r="A22" s="117" t="s">
        <v>159</v>
      </c>
      <c r="B22" s="117"/>
      <c r="C22" s="96">
        <v>20</v>
      </c>
      <c r="D22" s="97">
        <f t="shared" si="2"/>
        <v>5939.4569999999994</v>
      </c>
      <c r="E22" s="97">
        <f t="shared" si="1"/>
        <v>118789.13999999998</v>
      </c>
      <c r="G22" s="97">
        <v>5210.05</v>
      </c>
    </row>
    <row r="23" spans="1:7" x14ac:dyDescent="0.25">
      <c r="A23" s="117" t="s">
        <v>160</v>
      </c>
      <c r="B23" s="117"/>
      <c r="C23" s="96">
        <v>20</v>
      </c>
      <c r="D23" s="97">
        <f t="shared" si="2"/>
        <v>5055.8429999999989</v>
      </c>
      <c r="E23" s="97">
        <f t="shared" si="1"/>
        <v>101116.85999999999</v>
      </c>
      <c r="G23" s="97">
        <v>4434.95</v>
      </c>
    </row>
    <row r="24" spans="1:7" x14ac:dyDescent="0.25">
      <c r="A24" s="117" t="s">
        <v>161</v>
      </c>
      <c r="B24" s="117"/>
      <c r="C24" s="96">
        <v>20</v>
      </c>
      <c r="D24" s="97">
        <f t="shared" si="2"/>
        <v>4383.9953999999998</v>
      </c>
      <c r="E24" s="97">
        <f t="shared" si="1"/>
        <v>87679.907999999996</v>
      </c>
      <c r="G24" s="97">
        <v>3845.61</v>
      </c>
    </row>
    <row r="25" spans="1:7" x14ac:dyDescent="0.25">
      <c r="A25" s="117" t="s">
        <v>162</v>
      </c>
      <c r="B25" s="117"/>
      <c r="C25" s="96">
        <v>10</v>
      </c>
      <c r="D25" s="97">
        <f t="shared" si="2"/>
        <v>6000.0023999999994</v>
      </c>
      <c r="E25" s="97">
        <f t="shared" si="1"/>
        <v>60000.02399999999</v>
      </c>
      <c r="G25" s="97">
        <v>5263.16</v>
      </c>
    </row>
    <row r="26" spans="1:7" x14ac:dyDescent="0.25">
      <c r="A26" s="117" t="s">
        <v>163</v>
      </c>
      <c r="B26" s="117"/>
      <c r="C26" s="96">
        <v>100</v>
      </c>
      <c r="D26" s="97">
        <f t="shared" si="2"/>
        <v>3389.9951999999994</v>
      </c>
      <c r="E26" s="97">
        <f t="shared" si="1"/>
        <v>338999.51999999996</v>
      </c>
      <c r="G26" s="97">
        <v>2973.68</v>
      </c>
    </row>
    <row r="27" spans="1:7" x14ac:dyDescent="0.25">
      <c r="A27" s="117" t="s">
        <v>164</v>
      </c>
      <c r="B27" s="117"/>
      <c r="C27" s="96">
        <v>20</v>
      </c>
      <c r="D27" s="97">
        <f t="shared" si="2"/>
        <v>4144.0025999999998</v>
      </c>
      <c r="E27" s="97">
        <f t="shared" si="1"/>
        <v>82880.051999999996</v>
      </c>
      <c r="G27" s="97">
        <v>3635.09</v>
      </c>
    </row>
    <row r="28" spans="1:7" ht="12.75" x14ac:dyDescent="0.2">
      <c r="A28" s="103" t="s">
        <v>165</v>
      </c>
      <c r="B28" s="103"/>
      <c r="C28" s="103">
        <f>SUM(C18:C27)</f>
        <v>550</v>
      </c>
      <c r="D28" s="104">
        <f>AVERAGE(D18:D27)</f>
        <v>5000.8756199999989</v>
      </c>
      <c r="E28" s="104">
        <f>SUM(E18:E27)</f>
        <v>3227374.8840000001</v>
      </c>
    </row>
    <row r="29" spans="1:7" x14ac:dyDescent="0.25">
      <c r="A29" s="117" t="s">
        <v>166</v>
      </c>
      <c r="B29" s="117"/>
      <c r="C29" s="96">
        <v>1200</v>
      </c>
      <c r="D29" s="97">
        <v>1305</v>
      </c>
      <c r="E29" s="97">
        <f>C29*D29</f>
        <v>1566000</v>
      </c>
    </row>
    <row r="30" spans="1:7" x14ac:dyDescent="0.25">
      <c r="A30" s="117" t="s">
        <v>167</v>
      </c>
      <c r="B30" s="117"/>
      <c r="C30" s="96">
        <v>1200</v>
      </c>
      <c r="D30" s="97">
        <v>6000</v>
      </c>
      <c r="E30" s="97">
        <f>C30*D30</f>
        <v>7200000</v>
      </c>
    </row>
    <row r="31" spans="1:7" x14ac:dyDescent="0.25">
      <c r="A31" s="117" t="s">
        <v>168</v>
      </c>
      <c r="B31" s="117"/>
      <c r="C31" s="96">
        <v>1200</v>
      </c>
      <c r="D31" s="97">
        <v>1000</v>
      </c>
      <c r="E31" s="97">
        <f>C31*D31</f>
        <v>1200000</v>
      </c>
    </row>
    <row r="32" spans="1:7" x14ac:dyDescent="0.25">
      <c r="A32" s="117" t="s">
        <v>169</v>
      </c>
      <c r="B32" s="117"/>
      <c r="C32" s="96">
        <v>1200</v>
      </c>
      <c r="D32" s="97">
        <v>1000</v>
      </c>
      <c r="E32" s="97">
        <f>C32*D32</f>
        <v>1200000</v>
      </c>
    </row>
    <row r="33" spans="1:5" ht="12.75" x14ac:dyDescent="0.2">
      <c r="A33" s="103" t="s">
        <v>170</v>
      </c>
      <c r="B33" s="103"/>
      <c r="C33" s="103">
        <f>SUM(C29:C32)</f>
        <v>4800</v>
      </c>
      <c r="D33" s="104">
        <f>AVERAGE(D29:D32)</f>
        <v>2326.25</v>
      </c>
      <c r="E33" s="104">
        <f>SUM(E29:E32)</f>
        <v>11166000</v>
      </c>
    </row>
    <row r="35" spans="1:5" ht="12.75" x14ac:dyDescent="0.2">
      <c r="A35" s="103" t="s">
        <v>105</v>
      </c>
      <c r="B35" s="103"/>
      <c r="C35" s="103">
        <f>C33+C28+C17</f>
        <v>5525</v>
      </c>
      <c r="D35" s="104">
        <f>E35/C35</f>
        <v>3687.4886667873302</v>
      </c>
      <c r="E35" s="104">
        <f>E33+E28+E17</f>
        <v>20373374.884</v>
      </c>
    </row>
  </sheetData>
  <mergeCells count="5"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/>
  </sheetPr>
  <dimension ref="A1:B5"/>
  <sheetViews>
    <sheetView workbookViewId="0">
      <selection activeCell="E9" sqref="E9"/>
    </sheetView>
  </sheetViews>
  <sheetFormatPr defaultRowHeight="15" x14ac:dyDescent="0.25"/>
  <cols>
    <col min="1" max="1" width="40" customWidth="1"/>
    <col min="2" max="2" width="10" bestFit="1" customWidth="1"/>
  </cols>
  <sheetData>
    <row r="1" spans="1:2" ht="15.75" thickBot="1" x14ac:dyDescent="0.3"/>
    <row r="2" spans="1:2" ht="15.75" thickBot="1" x14ac:dyDescent="0.3">
      <c r="A2" s="173" t="s">
        <v>202</v>
      </c>
      <c r="B2" s="173" t="s">
        <v>203</v>
      </c>
    </row>
    <row r="3" spans="1:2" ht="15.75" thickBot="1" x14ac:dyDescent="0.3">
      <c r="A3" s="172" t="s">
        <v>201</v>
      </c>
      <c r="B3" s="171">
        <v>716192</v>
      </c>
    </row>
    <row r="4" spans="1:2" ht="15.75" thickBot="1" x14ac:dyDescent="0.3">
      <c r="A4" s="172" t="s">
        <v>204</v>
      </c>
      <c r="B4" s="171">
        <v>706403</v>
      </c>
    </row>
    <row r="5" spans="1:2" ht="15.75" thickBot="1" x14ac:dyDescent="0.3">
      <c r="A5" s="172" t="s">
        <v>205</v>
      </c>
      <c r="B5" s="174">
        <v>52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FF33CC"/>
  </sheetPr>
  <dimension ref="B2:P20"/>
  <sheetViews>
    <sheetView showGridLines="0" zoomScaleNormal="100" workbookViewId="0">
      <pane xSplit="35" ySplit="59" topLeftCell="AJ60" activePane="bottomRight" state="frozen"/>
      <selection activeCell="J18" sqref="J18"/>
      <selection pane="topRight" activeCell="J18" sqref="J18"/>
      <selection pane="bottomLeft" activeCell="J18" sqref="J18"/>
      <selection pane="bottomRight" activeCell="L22" sqref="L22"/>
    </sheetView>
  </sheetViews>
  <sheetFormatPr defaultRowHeight="14.25" x14ac:dyDescent="0.2"/>
  <cols>
    <col min="1" max="2" width="9.140625" style="2"/>
    <col min="3" max="3" width="21.7109375" style="2" bestFit="1" customWidth="1"/>
    <col min="4" max="4" width="21" style="2" bestFit="1" customWidth="1"/>
    <col min="5" max="16384" width="9.140625" style="2"/>
  </cols>
  <sheetData>
    <row r="2" spans="2:16" ht="15" x14ac:dyDescent="0.25">
      <c r="B2" s="1" t="s">
        <v>0</v>
      </c>
    </row>
    <row r="3" spans="2:16" x14ac:dyDescent="0.2">
      <c r="C3" s="3" t="s">
        <v>1</v>
      </c>
      <c r="D3" s="3" t="s">
        <v>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x14ac:dyDescent="0.2">
      <c r="C4" s="4" t="s">
        <v>3</v>
      </c>
      <c r="D4" s="2" t="s">
        <v>4</v>
      </c>
    </row>
    <row r="5" spans="2:16" x14ac:dyDescent="0.2">
      <c r="C5" s="4" t="s">
        <v>5</v>
      </c>
      <c r="D5" s="2" t="s">
        <v>6</v>
      </c>
    </row>
    <row r="6" spans="2:16" x14ac:dyDescent="0.2">
      <c r="C6" s="4" t="s">
        <v>7</v>
      </c>
      <c r="D6" s="2" t="s">
        <v>8</v>
      </c>
    </row>
    <row r="7" spans="2:16" x14ac:dyDescent="0.2">
      <c r="C7" s="4" t="s">
        <v>9</v>
      </c>
      <c r="D7" s="2" t="s">
        <v>10</v>
      </c>
    </row>
    <row r="9" spans="2:16" ht="15" x14ac:dyDescent="0.25">
      <c r="B9" s="1" t="s">
        <v>11</v>
      </c>
    </row>
    <row r="10" spans="2:16" x14ac:dyDescent="0.2">
      <c r="C10" s="3" t="s">
        <v>1</v>
      </c>
      <c r="D10" s="3" t="s">
        <v>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2:16" x14ac:dyDescent="0.2">
      <c r="C11" s="4" t="s">
        <v>12</v>
      </c>
      <c r="D11" s="2" t="s">
        <v>13</v>
      </c>
    </row>
    <row r="12" spans="2:16" x14ac:dyDescent="0.2">
      <c r="C12" s="4" t="s">
        <v>9</v>
      </c>
      <c r="D12" s="2" t="s">
        <v>14</v>
      </c>
    </row>
    <row r="13" spans="2:16" x14ac:dyDescent="0.2">
      <c r="C13" s="4" t="s">
        <v>15</v>
      </c>
      <c r="D13" s="2" t="s">
        <v>16</v>
      </c>
    </row>
    <row r="15" spans="2:16" ht="15" x14ac:dyDescent="0.25">
      <c r="B15" s="1" t="s">
        <v>17</v>
      </c>
    </row>
    <row r="16" spans="2:16" x14ac:dyDescent="0.2">
      <c r="C16" s="4" t="s">
        <v>18</v>
      </c>
      <c r="D16" s="2" t="s">
        <v>19</v>
      </c>
    </row>
    <row r="19" spans="2:3" x14ac:dyDescent="0.2">
      <c r="B19" s="2" t="s">
        <v>20</v>
      </c>
    </row>
    <row r="20" spans="2:3" x14ac:dyDescent="0.2">
      <c r="C20" s="4" t="s">
        <v>21</v>
      </c>
    </row>
  </sheetData>
  <hyperlinks>
    <hyperlink ref="C4" location="Enrolment!A1" display="Enrolment" xr:uid="{00000000-0004-0000-0100-000000000000}"/>
    <hyperlink ref="C5" location="DropGradRates!A1" display="DropGradRates" xr:uid="{00000000-0004-0000-0100-000001000000}"/>
    <hyperlink ref="C6" location="Bursaries!A1" display="Bursaries" xr:uid="{00000000-0004-0000-0100-000002000000}"/>
    <hyperlink ref="C7" location="Genassumptions!A11" display="GenAssumptions" xr:uid="{00000000-0004-0000-0100-000003000000}"/>
    <hyperlink ref="C12" location="Genassumptions!B30" display="GenAssumptions" xr:uid="{00000000-0004-0000-0100-000004000000}"/>
    <hyperlink ref="C11" location="Salaries!A1" display="Salaries" xr:uid="{00000000-0004-0000-0100-000005000000}"/>
    <hyperlink ref="C16" location="NSFASFundingNeeds!A1" display="NSFASFundingNeeds" xr:uid="{00000000-0004-0000-0100-000006000000}"/>
    <hyperlink ref="C13" location="Defaulters!A1" display="Defaulters" xr:uid="{00000000-0004-0000-0100-000007000000}"/>
    <hyperlink ref="C20" location="UniCategory!A1" display="UniCategory" xr:uid="{00000000-0004-0000-0100-000008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1">
    <tabColor rgb="FFCDE1F3"/>
  </sheetPr>
  <dimension ref="A1:V44"/>
  <sheetViews>
    <sheetView showGridLines="0" zoomScale="70" zoomScaleNormal="70" workbookViewId="0">
      <selection activeCell="E42" sqref="E42"/>
    </sheetView>
  </sheetViews>
  <sheetFormatPr defaultRowHeight="14.25" x14ac:dyDescent="0.2"/>
  <cols>
    <col min="1" max="1" width="2.7109375" style="5" customWidth="1"/>
    <col min="2" max="17" width="9.140625" style="5"/>
    <col min="18" max="18" width="10" style="5" customWidth="1"/>
    <col min="19" max="16384" width="9.140625" style="5"/>
  </cols>
  <sheetData>
    <row r="1" spans="1:22" ht="15" thickBo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ht="18.75" thickBot="1" x14ac:dyDescent="0.3">
      <c r="A2" s="13"/>
      <c r="B2" s="14" t="s">
        <v>25</v>
      </c>
      <c r="C2" s="25"/>
      <c r="D2" s="25"/>
      <c r="E2" s="26"/>
      <c r="F2" s="2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8"/>
      <c r="V2" s="13"/>
    </row>
    <row r="3" spans="1:22" x14ac:dyDescent="0.2">
      <c r="A3" s="13"/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1"/>
      <c r="V3" s="13"/>
    </row>
    <row r="4" spans="1:22" x14ac:dyDescent="0.2">
      <c r="A4" s="13"/>
      <c r="B4" s="19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1"/>
      <c r="V4" s="13"/>
    </row>
    <row r="5" spans="1:22" x14ac:dyDescent="0.2">
      <c r="A5" s="13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1"/>
      <c r="V5" s="13"/>
    </row>
    <row r="6" spans="1:22" x14ac:dyDescent="0.2">
      <c r="A6" s="13"/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1"/>
      <c r="V6" s="13"/>
    </row>
    <row r="7" spans="1:22" x14ac:dyDescent="0.2">
      <c r="A7" s="13"/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1"/>
      <c r="V7" s="13"/>
    </row>
    <row r="8" spans="1:22" x14ac:dyDescent="0.2">
      <c r="A8" s="13"/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1"/>
      <c r="V8" s="13"/>
    </row>
    <row r="9" spans="1:22" x14ac:dyDescent="0.2">
      <c r="A9" s="13"/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1"/>
      <c r="V9" s="13"/>
    </row>
    <row r="10" spans="1:22" x14ac:dyDescent="0.2">
      <c r="A10" s="13"/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1"/>
      <c r="V10" s="13"/>
    </row>
    <row r="11" spans="1:22" x14ac:dyDescent="0.2">
      <c r="A11" s="13"/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1"/>
      <c r="V11" s="13"/>
    </row>
    <row r="12" spans="1:22" x14ac:dyDescent="0.2">
      <c r="A12" s="13"/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1"/>
      <c r="V12" s="13"/>
    </row>
    <row r="13" spans="1:22" x14ac:dyDescent="0.2">
      <c r="A13" s="13"/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1"/>
      <c r="V13" s="13"/>
    </row>
    <row r="14" spans="1:22" x14ac:dyDescent="0.2">
      <c r="A14" s="13"/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1"/>
      <c r="V14" s="13"/>
    </row>
    <row r="15" spans="1:22" x14ac:dyDescent="0.2">
      <c r="A15" s="13"/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1"/>
      <c r="V15" s="13"/>
    </row>
    <row r="16" spans="1:22" x14ac:dyDescent="0.2">
      <c r="A16" s="13"/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1"/>
      <c r="V16" s="13"/>
    </row>
    <row r="17" spans="1:22" x14ac:dyDescent="0.2">
      <c r="A17" s="13"/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1"/>
      <c r="V17" s="13"/>
    </row>
    <row r="18" spans="1:22" x14ac:dyDescent="0.2">
      <c r="A18" s="13"/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1"/>
      <c r="V18" s="13"/>
    </row>
    <row r="19" spans="1:22" x14ac:dyDescent="0.2">
      <c r="A19" s="13"/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1"/>
      <c r="V19" s="13"/>
    </row>
    <row r="20" spans="1:22" x14ac:dyDescent="0.2">
      <c r="A20" s="13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1"/>
      <c r="V20" s="13"/>
    </row>
    <row r="21" spans="1:22" x14ac:dyDescent="0.2">
      <c r="A21" s="13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1"/>
      <c r="V21" s="13"/>
    </row>
    <row r="22" spans="1:22" x14ac:dyDescent="0.2">
      <c r="A22" s="13"/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1"/>
      <c r="V22" s="13"/>
    </row>
    <row r="23" spans="1:22" x14ac:dyDescent="0.2">
      <c r="A23" s="13"/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1"/>
      <c r="V23" s="13"/>
    </row>
    <row r="24" spans="1:22" x14ac:dyDescent="0.2">
      <c r="A24" s="13"/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1"/>
      <c r="V24" s="13"/>
    </row>
    <row r="25" spans="1:22" x14ac:dyDescent="0.2">
      <c r="A25" s="13"/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1"/>
      <c r="V25" s="13"/>
    </row>
    <row r="26" spans="1:22" x14ac:dyDescent="0.2">
      <c r="A26" s="13"/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1"/>
      <c r="V26" s="13"/>
    </row>
    <row r="27" spans="1:22" x14ac:dyDescent="0.2">
      <c r="A27" s="13"/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1"/>
      <c r="V27" s="13"/>
    </row>
    <row r="28" spans="1:22" x14ac:dyDescent="0.2">
      <c r="A28" s="13"/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1"/>
      <c r="V28" s="13"/>
    </row>
    <row r="29" spans="1:22" x14ac:dyDescent="0.2">
      <c r="A29" s="13"/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1"/>
      <c r="V29" s="13"/>
    </row>
    <row r="30" spans="1:22" x14ac:dyDescent="0.2">
      <c r="A30" s="13"/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1"/>
      <c r="V30" s="13"/>
    </row>
    <row r="31" spans="1:22" x14ac:dyDescent="0.2">
      <c r="A31" s="13"/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1"/>
      <c r="V31" s="13"/>
    </row>
    <row r="32" spans="1:22" x14ac:dyDescent="0.2">
      <c r="A32" s="13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1"/>
      <c r="V32" s="13"/>
    </row>
    <row r="33" spans="1:22" x14ac:dyDescent="0.2">
      <c r="A33" s="13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1"/>
      <c r="V33" s="13"/>
    </row>
    <row r="34" spans="1:22" x14ac:dyDescent="0.2">
      <c r="A34" s="13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1"/>
      <c r="V34" s="13"/>
    </row>
    <row r="35" spans="1:22" x14ac:dyDescent="0.2">
      <c r="A35" s="13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1"/>
      <c r="V35" s="13"/>
    </row>
    <row r="36" spans="1:22" x14ac:dyDescent="0.2">
      <c r="A36" s="13"/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1"/>
      <c r="V36" s="13"/>
    </row>
    <row r="37" spans="1:22" x14ac:dyDescent="0.2">
      <c r="A37" s="13"/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1"/>
      <c r="V37" s="13"/>
    </row>
    <row r="38" spans="1:22" x14ac:dyDescent="0.2">
      <c r="A38" s="13"/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1"/>
      <c r="V38" s="13"/>
    </row>
    <row r="39" spans="1:22" x14ac:dyDescent="0.2">
      <c r="A39" s="13"/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1"/>
      <c r="V39" s="13"/>
    </row>
    <row r="40" spans="1:22" x14ac:dyDescent="0.2">
      <c r="A40" s="13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1"/>
      <c r="V40" s="13"/>
    </row>
    <row r="41" spans="1:22" x14ac:dyDescent="0.2">
      <c r="A41" s="13"/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1"/>
      <c r="V41" s="13"/>
    </row>
    <row r="42" spans="1:22" x14ac:dyDescent="0.2">
      <c r="A42" s="13"/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1"/>
      <c r="V42" s="13"/>
    </row>
    <row r="43" spans="1:22" ht="15" thickBot="1" x14ac:dyDescent="0.25">
      <c r="A43" s="13"/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4"/>
      <c r="V43" s="13"/>
    </row>
    <row r="44" spans="1:22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CDE1F3"/>
  </sheetPr>
  <dimension ref="A1:AD55"/>
  <sheetViews>
    <sheetView showGridLines="0" zoomScale="55" zoomScaleNormal="55" workbookViewId="0">
      <selection activeCell="W29" sqref="W29"/>
    </sheetView>
  </sheetViews>
  <sheetFormatPr defaultRowHeight="14.25" x14ac:dyDescent="0.2"/>
  <cols>
    <col min="1" max="1" width="4.85546875" style="13" customWidth="1"/>
    <col min="2" max="30" width="9.140625" style="13"/>
    <col min="31" max="16384" width="9.140625" style="5"/>
  </cols>
  <sheetData>
    <row r="1" spans="2:21" ht="15" thickBot="1" x14ac:dyDescent="0.25"/>
    <row r="2" spans="2:21" ht="21" thickBot="1" x14ac:dyDescent="0.35">
      <c r="B2" s="14" t="s">
        <v>24</v>
      </c>
      <c r="C2" s="15"/>
      <c r="D2" s="16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8"/>
    </row>
    <row r="3" spans="2:2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1"/>
    </row>
    <row r="4" spans="2:21" x14ac:dyDescent="0.2">
      <c r="B4" s="19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1"/>
    </row>
    <row r="5" spans="2:21" x14ac:dyDescent="0.2"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1"/>
    </row>
    <row r="6" spans="2:21" x14ac:dyDescent="0.2"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1"/>
    </row>
    <row r="7" spans="2:21" x14ac:dyDescent="0.2"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1"/>
    </row>
    <row r="8" spans="2:21" ht="15" customHeight="1" x14ac:dyDescent="0.2"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1"/>
    </row>
    <row r="9" spans="2:21" x14ac:dyDescent="0.2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1"/>
    </row>
    <row r="10" spans="2:21" ht="15" customHeight="1" x14ac:dyDescent="0.2"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1"/>
    </row>
    <row r="11" spans="2:21" x14ac:dyDescent="0.2"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1"/>
    </row>
    <row r="12" spans="2:21" x14ac:dyDescent="0.2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1"/>
    </row>
    <row r="13" spans="2:21" x14ac:dyDescent="0.2"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1"/>
    </row>
    <row r="14" spans="2:21" x14ac:dyDescent="0.2"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1"/>
    </row>
    <row r="15" spans="2:21" x14ac:dyDescent="0.2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1"/>
    </row>
    <row r="16" spans="2:21" ht="15" customHeight="1" x14ac:dyDescent="0.2"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1"/>
    </row>
    <row r="17" spans="2:21" x14ac:dyDescent="0.2"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1"/>
    </row>
    <row r="18" spans="2:21" x14ac:dyDescent="0.2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1"/>
    </row>
    <row r="19" spans="2:21" x14ac:dyDescent="0.2"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1"/>
    </row>
    <row r="20" spans="2:21" x14ac:dyDescent="0.2"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1"/>
    </row>
    <row r="21" spans="2:21" x14ac:dyDescent="0.2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1"/>
    </row>
    <row r="22" spans="2:21" x14ac:dyDescent="0.2"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1"/>
    </row>
    <row r="23" spans="2:21" x14ac:dyDescent="0.2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1"/>
    </row>
    <row r="24" spans="2:21" x14ac:dyDescent="0.2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1"/>
    </row>
    <row r="25" spans="2:21" x14ac:dyDescent="0.2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1"/>
    </row>
    <row r="26" spans="2:21" x14ac:dyDescent="0.2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1"/>
    </row>
    <row r="27" spans="2:21" x14ac:dyDescent="0.2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1"/>
    </row>
    <row r="28" spans="2:21" x14ac:dyDescent="0.2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1"/>
    </row>
    <row r="29" spans="2:21" x14ac:dyDescent="0.2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1"/>
    </row>
    <row r="30" spans="2:21" x14ac:dyDescent="0.2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1"/>
    </row>
    <row r="31" spans="2:21" x14ac:dyDescent="0.2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1"/>
    </row>
    <row r="32" spans="2:21" x14ac:dyDescent="0.2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1"/>
    </row>
    <row r="33" spans="2:21" x14ac:dyDescent="0.2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1"/>
    </row>
    <row r="34" spans="2:21" x14ac:dyDescent="0.2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1"/>
    </row>
    <row r="35" spans="2:21" x14ac:dyDescent="0.2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1"/>
    </row>
    <row r="36" spans="2:21" x14ac:dyDescent="0.2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1"/>
    </row>
    <row r="37" spans="2:21" x14ac:dyDescent="0.2"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1"/>
    </row>
    <row r="38" spans="2:21" x14ac:dyDescent="0.2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1"/>
    </row>
    <row r="39" spans="2:21" x14ac:dyDescent="0.2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1"/>
    </row>
    <row r="40" spans="2:21" x14ac:dyDescent="0.2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1"/>
    </row>
    <row r="41" spans="2:21" x14ac:dyDescent="0.2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1"/>
    </row>
    <row r="42" spans="2:21" x14ac:dyDescent="0.2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1"/>
    </row>
    <row r="43" spans="2:21" x14ac:dyDescent="0.2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1"/>
    </row>
    <row r="44" spans="2:21" x14ac:dyDescent="0.2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1"/>
    </row>
    <row r="45" spans="2:21" x14ac:dyDescent="0.2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1"/>
    </row>
    <row r="46" spans="2:21" x14ac:dyDescent="0.2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1"/>
    </row>
    <row r="47" spans="2:21" x14ac:dyDescent="0.2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1"/>
    </row>
    <row r="48" spans="2:21" x14ac:dyDescent="0.2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1"/>
    </row>
    <row r="49" spans="2:21" x14ac:dyDescent="0.2">
      <c r="B49" s="19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1"/>
    </row>
    <row r="50" spans="2:21" x14ac:dyDescent="0.2"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1"/>
    </row>
    <row r="51" spans="2:21" x14ac:dyDescent="0.2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1"/>
    </row>
    <row r="52" spans="2:21" x14ac:dyDescent="0.2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1"/>
    </row>
    <row r="53" spans="2:21" x14ac:dyDescent="0.2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1"/>
    </row>
    <row r="54" spans="2:21" ht="15" thickBot="1" x14ac:dyDescent="0.25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4"/>
    </row>
    <row r="55" spans="2:21" x14ac:dyDescent="0.2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5">
    <tabColor theme="3"/>
  </sheetPr>
  <dimension ref="B1:K39"/>
  <sheetViews>
    <sheetView showGridLines="0" zoomScale="115" zoomScaleNormal="115" workbookViewId="0">
      <selection activeCell="D10" sqref="D10:G10"/>
    </sheetView>
  </sheetViews>
  <sheetFormatPr defaultRowHeight="12.75" x14ac:dyDescent="0.25"/>
  <cols>
    <col min="1" max="1" width="1.140625" style="29" customWidth="1"/>
    <col min="2" max="2" width="32.85546875" style="28" customWidth="1"/>
    <col min="3" max="3" width="23" style="29" customWidth="1"/>
    <col min="4" max="4" width="11.140625" style="29" bestFit="1" customWidth="1"/>
    <col min="5" max="7" width="11.140625" style="29" customWidth="1"/>
    <col min="8" max="8" width="9.140625" style="29" customWidth="1"/>
    <col min="9" max="9" width="5.140625" style="29" customWidth="1"/>
    <col min="10" max="10" width="12.85546875" style="29" bestFit="1" customWidth="1"/>
    <col min="11" max="11" width="6.42578125" style="29" bestFit="1" customWidth="1"/>
    <col min="12" max="12" width="2.85546875" style="29" customWidth="1"/>
    <col min="13" max="16384" width="9.140625" style="29"/>
  </cols>
  <sheetData>
    <row r="1" spans="2:11" ht="13.5" thickBot="1" x14ac:dyDescent="0.3"/>
    <row r="2" spans="2:11" ht="21.75" thickBot="1" x14ac:dyDescent="0.3">
      <c r="B2" s="199" t="s">
        <v>61</v>
      </c>
      <c r="C2" s="200"/>
      <c r="D2" s="200"/>
      <c r="E2" s="200"/>
      <c r="F2" s="200"/>
      <c r="G2" s="201"/>
      <c r="H2" s="141"/>
    </row>
    <row r="3" spans="2:11" hidden="1" x14ac:dyDescent="0.25">
      <c r="B3" s="30" t="s">
        <v>27</v>
      </c>
      <c r="C3" s="31"/>
      <c r="D3" s="32"/>
      <c r="E3" s="82"/>
      <c r="F3" s="82"/>
      <c r="G3" s="82"/>
      <c r="H3" s="202"/>
    </row>
    <row r="4" spans="2:11" hidden="1" x14ac:dyDescent="0.25">
      <c r="B4" s="33" t="s">
        <v>30</v>
      </c>
      <c r="C4" s="34" t="s">
        <v>29</v>
      </c>
      <c r="D4" s="35">
        <v>1.7999999999999999E-2</v>
      </c>
      <c r="E4" s="83"/>
      <c r="F4" s="83"/>
      <c r="G4" s="83"/>
      <c r="H4" s="202"/>
    </row>
    <row r="5" spans="2:11" hidden="1" x14ac:dyDescent="0.25">
      <c r="B5" s="33" t="s">
        <v>31</v>
      </c>
      <c r="C5" s="34" t="s">
        <v>29</v>
      </c>
      <c r="D5" s="35">
        <v>0</v>
      </c>
      <c r="E5" s="83"/>
      <c r="F5" s="83"/>
      <c r="G5" s="83"/>
      <c r="H5" s="202"/>
    </row>
    <row r="6" spans="2:11" ht="25.5" x14ac:dyDescent="0.25">
      <c r="B6" s="36" t="s">
        <v>81</v>
      </c>
      <c r="C6" s="31" t="s">
        <v>86</v>
      </c>
      <c r="D6" s="32" t="s">
        <v>82</v>
      </c>
      <c r="E6" s="82" t="s">
        <v>83</v>
      </c>
      <c r="F6" s="82" t="s">
        <v>84</v>
      </c>
      <c r="G6" s="139" t="s">
        <v>85</v>
      </c>
      <c r="H6" s="203"/>
    </row>
    <row r="7" spans="2:11" s="81" customFormat="1" x14ac:dyDescent="0.25">
      <c r="B7" s="91" t="s">
        <v>177</v>
      </c>
      <c r="C7" s="196" t="s">
        <v>87</v>
      </c>
      <c r="D7" s="92">
        <v>7.5999999999999998E-2</v>
      </c>
      <c r="E7" s="92">
        <v>7.1999999999999995E-2</v>
      </c>
      <c r="F7" s="92">
        <v>6.9000000000000006E-2</v>
      </c>
      <c r="G7" s="140">
        <v>6.6000000000000003E-2</v>
      </c>
      <c r="H7" s="203"/>
    </row>
    <row r="8" spans="2:11" s="81" customFormat="1" x14ac:dyDescent="0.25">
      <c r="B8" s="91" t="s">
        <v>178</v>
      </c>
      <c r="C8" s="197"/>
      <c r="D8" s="92">
        <v>7.5999999999999998E-2</v>
      </c>
      <c r="E8" s="92">
        <v>7.1999999999999995E-2</v>
      </c>
      <c r="F8" s="92">
        <v>6.9000000000000006E-2</v>
      </c>
      <c r="G8" s="140">
        <v>6.6000000000000003E-2</v>
      </c>
      <c r="H8" s="203"/>
    </row>
    <row r="9" spans="2:11" s="81" customFormat="1" x14ac:dyDescent="0.25">
      <c r="B9" s="91" t="s">
        <v>179</v>
      </c>
      <c r="C9" s="198"/>
      <c r="D9" s="92">
        <v>6.6000000000000003E-2</v>
      </c>
      <c r="E9" s="92">
        <v>6.2E-2</v>
      </c>
      <c r="F9" s="92">
        <v>5.8999999999999997E-2</v>
      </c>
      <c r="G9" s="140">
        <v>5.6000000000000001E-2</v>
      </c>
      <c r="H9" s="203"/>
    </row>
    <row r="10" spans="2:11" s="81" customFormat="1" x14ac:dyDescent="0.25">
      <c r="B10" s="33"/>
      <c r="C10" s="80"/>
      <c r="D10" s="160">
        <f>AVERAGE(D7:D9)</f>
        <v>7.2666666666666671E-2</v>
      </c>
      <c r="E10" s="160">
        <f>AVERAGE(E7:E9)</f>
        <v>6.8666666666666668E-2</v>
      </c>
      <c r="F10" s="160">
        <f>AVERAGE(F7:F9)</f>
        <v>6.5666666666666665E-2</v>
      </c>
      <c r="G10" s="160">
        <f>AVERAGE(G7:G9)</f>
        <v>6.2666666666666662E-2</v>
      </c>
      <c r="H10" s="203"/>
    </row>
    <row r="11" spans="2:11" x14ac:dyDescent="0.25">
      <c r="B11" s="36" t="s">
        <v>90</v>
      </c>
      <c r="C11" s="31" t="s">
        <v>86</v>
      </c>
      <c r="D11" s="32" t="s">
        <v>82</v>
      </c>
      <c r="E11" s="82" t="s">
        <v>83</v>
      </c>
      <c r="F11" s="82" t="s">
        <v>84</v>
      </c>
      <c r="G11" s="139" t="s">
        <v>85</v>
      </c>
      <c r="H11" s="203"/>
      <c r="J11" s="37"/>
      <c r="K11" s="38"/>
    </row>
    <row r="12" spans="2:11" x14ac:dyDescent="0.25">
      <c r="B12" s="91" t="s">
        <v>176</v>
      </c>
      <c r="C12" s="33" t="s">
        <v>91</v>
      </c>
      <c r="D12" s="92">
        <v>7.5999999999999998E-2</v>
      </c>
      <c r="E12" s="92">
        <v>6.2E-2</v>
      </c>
      <c r="F12" s="92">
        <v>5.8999999999999997E-2</v>
      </c>
      <c r="G12" s="140">
        <v>5.6000000000000001E-2</v>
      </c>
      <c r="H12" s="203"/>
      <c r="J12" s="37"/>
      <c r="K12" s="38"/>
    </row>
    <row r="13" spans="2:11" ht="22.5" customHeight="1" x14ac:dyDescent="0.25">
      <c r="B13" s="91" t="s">
        <v>92</v>
      </c>
      <c r="C13" s="33" t="s">
        <v>93</v>
      </c>
      <c r="D13" s="92">
        <v>7.5999999999999998E-2</v>
      </c>
      <c r="E13" s="92">
        <v>6.2E-2</v>
      </c>
      <c r="F13" s="92">
        <v>5.8999999999999997E-2</v>
      </c>
      <c r="G13" s="140">
        <v>5.6000000000000001E-2</v>
      </c>
      <c r="H13" s="203"/>
      <c r="J13" s="37"/>
      <c r="K13" s="38"/>
    </row>
    <row r="14" spans="2:11" ht="22.5" customHeight="1" x14ac:dyDescent="0.25">
      <c r="B14" s="91"/>
      <c r="C14" s="119"/>
      <c r="D14" s="92"/>
      <c r="E14" s="92"/>
      <c r="F14" s="92"/>
      <c r="G14" s="140"/>
      <c r="H14" s="203"/>
      <c r="J14" s="37"/>
      <c r="K14" s="38"/>
    </row>
    <row r="15" spans="2:11" ht="22.5" customHeight="1" x14ac:dyDescent="0.25">
      <c r="B15" s="36" t="s">
        <v>171</v>
      </c>
      <c r="C15" s="31" t="s">
        <v>86</v>
      </c>
      <c r="D15" s="32" t="s">
        <v>82</v>
      </c>
      <c r="E15" s="82" t="s">
        <v>83</v>
      </c>
      <c r="F15" s="82" t="s">
        <v>84</v>
      </c>
      <c r="G15" s="139" t="s">
        <v>85</v>
      </c>
      <c r="H15" s="203"/>
      <c r="J15" s="37"/>
      <c r="K15" s="38"/>
    </row>
    <row r="16" spans="2:11" ht="27" customHeight="1" x14ac:dyDescent="0.25">
      <c r="B16" s="91" t="s">
        <v>172</v>
      </c>
      <c r="C16" s="119" t="s">
        <v>175</v>
      </c>
      <c r="D16" s="92">
        <v>7.5999999999999998E-2</v>
      </c>
      <c r="E16" s="92">
        <v>6.2E-2</v>
      </c>
      <c r="F16" s="92">
        <v>5.8999999999999997E-2</v>
      </c>
      <c r="G16" s="140">
        <v>5.6000000000000001E-2</v>
      </c>
      <c r="H16" s="203"/>
      <c r="J16" s="37"/>
      <c r="K16" s="38"/>
    </row>
    <row r="17" spans="2:11" ht="49.5" customHeight="1" x14ac:dyDescent="0.25">
      <c r="B17" s="120" t="s">
        <v>174</v>
      </c>
      <c r="C17" s="80"/>
      <c r="D17" s="92"/>
      <c r="E17" s="92"/>
      <c r="F17" s="92"/>
      <c r="G17" s="140"/>
      <c r="H17" s="203"/>
      <c r="J17" s="37"/>
      <c r="K17" s="38"/>
    </row>
    <row r="18" spans="2:11" ht="13.5" hidden="1" thickBot="1" x14ac:dyDescent="0.3">
      <c r="B18" s="135"/>
      <c r="C18" s="136"/>
      <c r="D18" s="137">
        <v>0.02</v>
      </c>
      <c r="E18" s="138"/>
      <c r="F18" s="138"/>
      <c r="G18" s="138"/>
      <c r="H18" s="204"/>
    </row>
    <row r="19" spans="2:11" hidden="1" x14ac:dyDescent="0.25">
      <c r="B19" s="30" t="s">
        <v>32</v>
      </c>
      <c r="C19" s="131" t="s">
        <v>28</v>
      </c>
      <c r="D19" s="132" t="s">
        <v>29</v>
      </c>
      <c r="E19" s="133"/>
      <c r="F19" s="133"/>
      <c r="G19" s="133"/>
      <c r="H19" s="134">
        <v>2014</v>
      </c>
    </row>
    <row r="20" spans="2:11" ht="25.5" hidden="1" x14ac:dyDescent="0.25">
      <c r="B20" s="33" t="s">
        <v>33</v>
      </c>
      <c r="C20" s="39" t="s">
        <v>34</v>
      </c>
      <c r="D20" s="43">
        <v>0.02</v>
      </c>
      <c r="E20" s="85"/>
      <c r="F20" s="85"/>
      <c r="G20" s="85"/>
      <c r="H20" s="44">
        <v>8.9999999999999993E-3</v>
      </c>
    </row>
    <row r="21" spans="2:11" ht="25.5" hidden="1" x14ac:dyDescent="0.25">
      <c r="B21" s="33" t="s">
        <v>35</v>
      </c>
      <c r="C21" s="39" t="s">
        <v>34</v>
      </c>
      <c r="D21" s="43">
        <v>0.02</v>
      </c>
      <c r="E21" s="85"/>
      <c r="F21" s="85"/>
      <c r="G21" s="85"/>
      <c r="H21" s="44">
        <v>1.0999999999999999E-2</v>
      </c>
    </row>
    <row r="22" spans="2:11" ht="25.5" hidden="1" x14ac:dyDescent="0.25">
      <c r="B22" s="33" t="s">
        <v>36</v>
      </c>
      <c r="C22" s="39" t="s">
        <v>34</v>
      </c>
      <c r="D22" s="43">
        <v>0.02</v>
      </c>
      <c r="E22" s="85"/>
      <c r="F22" s="85"/>
      <c r="G22" s="85"/>
      <c r="H22" s="44">
        <v>7.0000000000000001E-3</v>
      </c>
    </row>
    <row r="23" spans="2:11" hidden="1" x14ac:dyDescent="0.25">
      <c r="B23" s="36" t="s">
        <v>37</v>
      </c>
      <c r="C23" s="40" t="s">
        <v>28</v>
      </c>
      <c r="D23" s="41" t="s">
        <v>29</v>
      </c>
      <c r="E23" s="84"/>
      <c r="F23" s="84"/>
      <c r="G23" s="84"/>
      <c r="H23" s="42">
        <v>2010</v>
      </c>
    </row>
    <row r="24" spans="2:11" hidden="1" x14ac:dyDescent="0.25">
      <c r="B24" s="33" t="s">
        <v>38</v>
      </c>
      <c r="C24" s="39" t="s">
        <v>39</v>
      </c>
      <c r="D24" s="35">
        <v>0.23799999999999999</v>
      </c>
      <c r="E24" s="86"/>
      <c r="F24" s="86"/>
      <c r="G24" s="86"/>
      <c r="H24" s="45">
        <v>0.23799999999999999</v>
      </c>
    </row>
    <row r="25" spans="2:11" ht="15" hidden="1" customHeight="1" x14ac:dyDescent="0.25">
      <c r="B25" s="36" t="s">
        <v>40</v>
      </c>
      <c r="C25" s="31" t="s">
        <v>28</v>
      </c>
      <c r="D25" s="31" t="s">
        <v>29</v>
      </c>
      <c r="E25" s="87"/>
      <c r="F25" s="87"/>
      <c r="G25" s="87"/>
      <c r="H25" s="42">
        <v>2014</v>
      </c>
    </row>
    <row r="26" spans="2:11" hidden="1" x14ac:dyDescent="0.25">
      <c r="B26" s="33" t="s">
        <v>41</v>
      </c>
      <c r="C26" s="46" t="s">
        <v>42</v>
      </c>
      <c r="D26" s="47">
        <f>100%-SUM(D27:D28,'[14]2b. Primary costing dashboard'!I12)</f>
        <v>0.79</v>
      </c>
      <c r="E26" s="88"/>
      <c r="F26" s="88"/>
      <c r="G26" s="88"/>
      <c r="H26" s="48">
        <v>0.83</v>
      </c>
    </row>
    <row r="27" spans="2:11" hidden="1" x14ac:dyDescent="0.25">
      <c r="B27" s="33" t="s">
        <v>43</v>
      </c>
      <c r="C27" s="39" t="s">
        <v>29</v>
      </c>
      <c r="D27" s="49">
        <v>0.14000000000000001</v>
      </c>
      <c r="E27" s="89"/>
      <c r="F27" s="89"/>
      <c r="G27" s="89"/>
      <c r="H27" s="48">
        <v>0.12</v>
      </c>
    </row>
    <row r="28" spans="2:11" hidden="1" x14ac:dyDescent="0.25">
      <c r="B28" s="33" t="s">
        <v>44</v>
      </c>
      <c r="C28" s="39" t="s">
        <v>29</v>
      </c>
      <c r="D28" s="49">
        <v>0.04</v>
      </c>
      <c r="E28" s="89"/>
      <c r="F28" s="89"/>
      <c r="G28" s="89"/>
      <c r="H28" s="48">
        <v>0.03</v>
      </c>
    </row>
    <row r="29" spans="2:11" hidden="1" x14ac:dyDescent="0.25">
      <c r="B29" s="36" t="s">
        <v>45</v>
      </c>
      <c r="C29" s="40" t="s">
        <v>28</v>
      </c>
      <c r="D29" s="40" t="s">
        <v>29</v>
      </c>
      <c r="E29" s="90"/>
      <c r="F29" s="90"/>
      <c r="G29" s="90"/>
      <c r="H29" s="42">
        <v>2014</v>
      </c>
    </row>
    <row r="30" spans="2:11" hidden="1" x14ac:dyDescent="0.25">
      <c r="B30" s="33" t="s">
        <v>46</v>
      </c>
      <c r="C30" s="46" t="s">
        <v>42</v>
      </c>
      <c r="D30" s="47">
        <v>0.21</v>
      </c>
      <c r="E30" s="88"/>
      <c r="F30" s="88"/>
      <c r="G30" s="88"/>
      <c r="H30" s="48">
        <v>0.28999999999999998</v>
      </c>
    </row>
    <row r="31" spans="2:11" hidden="1" x14ac:dyDescent="0.25">
      <c r="B31" s="33" t="s">
        <v>47</v>
      </c>
      <c r="C31" s="39" t="s">
        <v>29</v>
      </c>
      <c r="D31" s="49">
        <v>0.41</v>
      </c>
      <c r="E31" s="89"/>
      <c r="F31" s="89"/>
      <c r="G31" s="89"/>
      <c r="H31" s="48">
        <v>0.44</v>
      </c>
    </row>
    <row r="32" spans="2:11" hidden="1" x14ac:dyDescent="0.25">
      <c r="B32" s="33" t="s">
        <v>48</v>
      </c>
      <c r="C32" s="39" t="s">
        <v>29</v>
      </c>
      <c r="D32" s="49">
        <v>0.13</v>
      </c>
      <c r="E32" s="89"/>
      <c r="F32" s="89"/>
      <c r="G32" s="89"/>
      <c r="H32" s="48">
        <v>0.11</v>
      </c>
    </row>
    <row r="33" spans="2:8" hidden="1" x14ac:dyDescent="0.25">
      <c r="B33" s="33" t="s">
        <v>49</v>
      </c>
      <c r="C33" s="39" t="s">
        <v>29</v>
      </c>
      <c r="D33" s="49">
        <v>0.18</v>
      </c>
      <c r="E33" s="89"/>
      <c r="F33" s="89"/>
      <c r="G33" s="89"/>
      <c r="H33" s="48">
        <v>0.16</v>
      </c>
    </row>
    <row r="34" spans="2:8" hidden="1" x14ac:dyDescent="0.25">
      <c r="B34" s="50" t="s">
        <v>50</v>
      </c>
      <c r="C34" s="205" t="s">
        <v>51</v>
      </c>
      <c r="D34" s="205"/>
      <c r="E34" s="206"/>
      <c r="F34" s="206"/>
      <c r="G34" s="206"/>
      <c r="H34" s="207"/>
    </row>
    <row r="35" spans="2:8" ht="30.75" hidden="1" customHeight="1" x14ac:dyDescent="0.25">
      <c r="B35" s="51" t="s">
        <v>52</v>
      </c>
      <c r="C35" s="188" t="s">
        <v>53</v>
      </c>
      <c r="D35" s="188"/>
      <c r="E35" s="189"/>
      <c r="F35" s="189"/>
      <c r="G35" s="189"/>
      <c r="H35" s="190"/>
    </row>
    <row r="36" spans="2:8" ht="72.75" hidden="1" customHeight="1" x14ac:dyDescent="0.25">
      <c r="B36" s="51" t="s">
        <v>54</v>
      </c>
      <c r="C36" s="188" t="s">
        <v>55</v>
      </c>
      <c r="D36" s="188"/>
      <c r="E36" s="189"/>
      <c r="F36" s="189"/>
      <c r="G36" s="189"/>
      <c r="H36" s="190"/>
    </row>
    <row r="37" spans="2:8" ht="47.25" hidden="1" customHeight="1" x14ac:dyDescent="0.25">
      <c r="B37" s="51" t="s">
        <v>56</v>
      </c>
      <c r="C37" s="188" t="s">
        <v>57</v>
      </c>
      <c r="D37" s="188"/>
      <c r="E37" s="189"/>
      <c r="F37" s="189"/>
      <c r="G37" s="189"/>
      <c r="H37" s="190"/>
    </row>
    <row r="38" spans="2:8" ht="51.75" hidden="1" customHeight="1" x14ac:dyDescent="0.25">
      <c r="B38" s="51" t="s">
        <v>58</v>
      </c>
      <c r="C38" s="188" t="s">
        <v>59</v>
      </c>
      <c r="D38" s="188"/>
      <c r="E38" s="189"/>
      <c r="F38" s="189"/>
      <c r="G38" s="189"/>
      <c r="H38" s="190"/>
    </row>
    <row r="39" spans="2:8" hidden="1" x14ac:dyDescent="0.25">
      <c r="B39" s="191" t="s">
        <v>60</v>
      </c>
      <c r="C39" s="192"/>
      <c r="D39" s="193"/>
      <c r="E39" s="194"/>
      <c r="F39" s="194"/>
      <c r="G39" s="194"/>
      <c r="H39" s="195"/>
    </row>
  </sheetData>
  <mergeCells count="9">
    <mergeCell ref="C37:H37"/>
    <mergeCell ref="C38:H38"/>
    <mergeCell ref="B39:H39"/>
    <mergeCell ref="C7:C9"/>
    <mergeCell ref="B2:G2"/>
    <mergeCell ref="H3:H18"/>
    <mergeCell ref="C34:H34"/>
    <mergeCell ref="C35:H35"/>
    <mergeCell ref="C36:H36"/>
  </mergeCells>
  <conditionalFormatting sqref="D18:G18">
    <cfRule type="expression" dxfId="19" priority="23">
      <formula>LEFT($C18,4)&lt;&gt;"User"</formula>
    </cfRule>
  </conditionalFormatting>
  <conditionalFormatting sqref="D20:G22">
    <cfRule type="expression" dxfId="18" priority="22">
      <formula>LEFT($C20,4)&lt;&gt;"User"</formula>
    </cfRule>
  </conditionalFormatting>
  <conditionalFormatting sqref="D4:G5">
    <cfRule type="expression" dxfId="17" priority="21">
      <formula>LEFT($C4,4)&lt;&gt;"User"</formula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C2690616-2AF5-4ED7-9E1B-A43EA9C5341B}">
            <xm:f>$C$27='\OHS\Costing\Costing Models\[University model.xlsm]List'!#REF!</xm:f>
            <x14:dxf>
              <font>
                <color theme="0" tint="-0.24994659260841701"/>
              </font>
              <fill>
                <patternFill>
                  <bgColor theme="0" tint="-0.24994659260841701"/>
                </patternFill>
              </fill>
            </x14:dxf>
          </x14:cfRule>
          <xm:sqref>D27:G27 E17:G17</xm:sqref>
        </x14:conditionalFormatting>
        <x14:conditionalFormatting xmlns:xm="http://schemas.microsoft.com/office/excel/2006/main">
          <x14:cfRule type="expression" priority="19" id="{79A1AEE5-717F-460D-B4AE-E83E045ECAE9}">
            <xm:f>$C$28='\OHS\Costing\Costing Models\[University model.xlsm]List'!#REF!</xm:f>
            <x14:dxf>
              <font>
                <color theme="0" tint="-0.24994659260841701"/>
              </font>
              <fill>
                <patternFill>
                  <bgColor theme="0" tint="-0.24994659260841701"/>
                </patternFill>
              </fill>
            </x14:dxf>
          </x14:cfRule>
          <xm:sqref>D28:G28</xm:sqref>
        </x14:conditionalFormatting>
        <x14:conditionalFormatting xmlns:xm="http://schemas.microsoft.com/office/excel/2006/main">
          <x14:cfRule type="expression" priority="18" id="{467D16EC-2C19-405C-AFB2-AA6D413EE3A7}">
            <xm:f>$C$27='\OHS\Costing\Costing Models\[University model.xlsm]List'!#REF!</xm:f>
            <x14:dxf>
              <font>
                <color theme="0" tint="-0.24994659260841701"/>
              </font>
              <fill>
                <patternFill>
                  <bgColor theme="0" tint="-0.24994659260841701"/>
                </patternFill>
              </fill>
            </x14:dxf>
          </x14:cfRule>
          <xm:sqref>D26:G26</xm:sqref>
        </x14:conditionalFormatting>
        <x14:conditionalFormatting xmlns:xm="http://schemas.microsoft.com/office/excel/2006/main">
          <x14:cfRule type="expression" priority="17" id="{9ACC1D15-F535-4508-A236-52B54305B82F}">
            <xm:f>$C$31='\OHS\Costing\Costing Models\[University model.xlsm]List'!#REF!</xm:f>
            <x14:dxf>
              <font>
                <color theme="0" tint="-0.24994659260841701"/>
              </font>
              <fill>
                <patternFill>
                  <bgColor theme="0" tint="-0.24994659260841701"/>
                </patternFill>
              </fill>
            </x14:dxf>
          </x14:cfRule>
          <xm:sqref>D31:G31</xm:sqref>
        </x14:conditionalFormatting>
        <x14:conditionalFormatting xmlns:xm="http://schemas.microsoft.com/office/excel/2006/main">
          <x14:cfRule type="expression" priority="16" id="{9CBCBC75-4D07-405D-9BB2-43B24A8D22BF}">
            <xm:f>$C$32='\OHS\Costing\Costing Models\[University model.xlsm]List'!#REF!</xm:f>
            <x14:dxf>
              <font>
                <color theme="0" tint="-0.24994659260841701"/>
              </font>
              <fill>
                <patternFill>
                  <bgColor theme="0" tint="-0.24994659260841701"/>
                </patternFill>
              </fill>
            </x14:dxf>
          </x14:cfRule>
          <xm:sqref>D32:G32</xm:sqref>
        </x14:conditionalFormatting>
        <x14:conditionalFormatting xmlns:xm="http://schemas.microsoft.com/office/excel/2006/main">
          <x14:cfRule type="expression" priority="15" id="{90B5D18D-5E85-4B1A-ACFE-1DE47B6DF907}">
            <xm:f>$C$33='\OHS\Costing\Costing Models\[University model.xlsm]List'!#REF!</xm:f>
            <x14:dxf>
              <font>
                <color theme="0" tint="-0.24994659260841701"/>
              </font>
              <fill>
                <patternFill>
                  <bgColor theme="0" tint="-0.24994659260841701"/>
                </patternFill>
              </fill>
            </x14:dxf>
          </x14:cfRule>
          <xm:sqref>D33:G33</xm:sqref>
        </x14:conditionalFormatting>
        <x14:conditionalFormatting xmlns:xm="http://schemas.microsoft.com/office/excel/2006/main">
          <x14:cfRule type="expression" priority="14" id="{8BD113BA-7500-4699-8EC5-50FF8EE56E5D}">
            <xm:f>$C$31='\OHS\Costing\Costing Models\[University model.xlsm]List'!#REF!</xm:f>
            <x14:dxf>
              <font>
                <color rgb="FFBFBFBF"/>
              </font>
              <fill>
                <patternFill>
                  <bgColor theme="0" tint="-0.24994659260841701"/>
                </patternFill>
              </fill>
            </x14:dxf>
          </x14:cfRule>
          <xm:sqref>D30:G30</xm:sqref>
        </x14:conditionalFormatting>
        <x14:conditionalFormatting xmlns:xm="http://schemas.microsoft.com/office/excel/2006/main">
          <x14:cfRule type="expression" priority="11" id="{35E799FD-3975-421F-BDC9-35662951E413}">
            <xm:f>$C$27='\OHS\Costing\Costing Models\[University model.xlsm]List'!#REF!</xm:f>
            <x14:dxf>
              <font>
                <color theme="0" tint="-0.24994659260841701"/>
              </font>
              <fill>
                <patternFill>
                  <bgColor theme="0" tint="-0.24994659260841701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expression" priority="10" id="{8D660D6A-EB79-4F07-9032-42EFD8FA2CD5}">
            <xm:f>$C$27='\OHS\Costing\Costing Models\[University model.xlsm]List'!#REF!</xm:f>
            <x14:dxf>
              <font>
                <color theme="0" tint="-0.24994659260841701"/>
              </font>
              <fill>
                <patternFill>
                  <bgColor theme="0" tint="-0.24994659260841701"/>
                </patternFill>
              </fill>
            </x14:dxf>
          </x14:cfRule>
          <xm:sqref>E7:G9</xm:sqref>
        </x14:conditionalFormatting>
        <x14:conditionalFormatting xmlns:xm="http://schemas.microsoft.com/office/excel/2006/main">
          <x14:cfRule type="expression" priority="9" id="{1D7A86C4-0DC0-4A8B-AF6D-37714177A276}">
            <xm:f>$C$31='\OHS\Costing\Costing Models\[University model.xlsm]List'!#REF!</xm:f>
            <x14:dxf>
              <font>
                <color theme="0" tint="-0.24994659260841701"/>
              </font>
              <fill>
                <patternFill>
                  <bgColor theme="0" tint="-0.24994659260841701"/>
                </patternFill>
              </fill>
            </x14:dxf>
          </x14:cfRule>
          <xm:sqref>D8:D9</xm:sqref>
        </x14:conditionalFormatting>
        <x14:conditionalFormatting xmlns:xm="http://schemas.microsoft.com/office/excel/2006/main">
          <x14:cfRule type="expression" priority="8" id="{2EF56997-0753-45DF-BE90-F1FD543E598F}">
            <xm:f>$C$27='\OHS\Costing\Costing Models\[University model.xlsm]List'!#REF!</xm:f>
            <x14:dxf>
              <font>
                <color theme="0" tint="-0.24994659260841701"/>
              </font>
              <fill>
                <patternFill>
                  <bgColor theme="0" tint="-0.24994659260841701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expression" priority="7" id="{DBA09C34-0BBE-452B-8942-EFD5339B7966}">
            <xm:f>$C$27='\OHS\Costing\Costing Models\[University model.xlsm]List'!#REF!</xm:f>
            <x14:dxf>
              <font>
                <color theme="0" tint="-0.24994659260841701"/>
              </font>
              <fill>
                <patternFill>
                  <bgColor theme="0" tint="-0.24994659260841701"/>
                </patternFill>
              </fill>
            </x14:dxf>
          </x14:cfRule>
          <xm:sqref>E12:G12</xm:sqref>
        </x14:conditionalFormatting>
        <x14:conditionalFormatting xmlns:xm="http://schemas.microsoft.com/office/excel/2006/main">
          <x14:cfRule type="expression" priority="6" id="{3FCFAAF5-A3DA-4BE2-BED5-E806BE21359F}">
            <xm:f>$C$31='\OHS\Costing\Costing Models\[University model.xlsm]List'!#REF!</xm:f>
            <x14:dxf>
              <font>
                <color theme="0" tint="-0.24994659260841701"/>
              </font>
              <fill>
                <patternFill>
                  <bgColor theme="0" tint="-0.24994659260841701"/>
                </patternFill>
              </fill>
            </x14:dxf>
          </x14:cfRule>
          <xm:sqref>D17</xm:sqref>
        </x14:conditionalFormatting>
        <x14:conditionalFormatting xmlns:xm="http://schemas.microsoft.com/office/excel/2006/main">
          <x14:cfRule type="expression" priority="5" id="{465EC89A-6FE8-436C-8D22-56A19EF595D8}">
            <xm:f>$C$27='\OHS\Costing\Costing Models\[University model.xlsm]List'!#REF!</xm:f>
            <x14:dxf>
              <font>
                <color theme="0" tint="-0.24994659260841701"/>
              </font>
              <fill>
                <patternFill>
                  <bgColor theme="0" tint="-0.24994659260841701"/>
                </patternFill>
              </fill>
            </x14:dxf>
          </x14:cfRule>
          <xm:sqref>D13:D14</xm:sqref>
        </x14:conditionalFormatting>
        <x14:conditionalFormatting xmlns:xm="http://schemas.microsoft.com/office/excel/2006/main">
          <x14:cfRule type="expression" priority="4" id="{D076812D-AFCD-4A30-AC2F-3EBB9D92F5C3}">
            <xm:f>$C$27='\OHS\Costing\Costing Models\[University model.xlsm]List'!#REF!</xm:f>
            <x14:dxf>
              <font>
                <color theme="0" tint="-0.24994659260841701"/>
              </font>
              <fill>
                <patternFill>
                  <bgColor theme="0" tint="-0.24994659260841701"/>
                </patternFill>
              </fill>
            </x14:dxf>
          </x14:cfRule>
          <xm:sqref>E13:G14</xm:sqref>
        </x14:conditionalFormatting>
        <x14:conditionalFormatting xmlns:xm="http://schemas.microsoft.com/office/excel/2006/main">
          <x14:cfRule type="expression" priority="1" id="{0CD61508-F30B-4FBE-AFEC-C3F7DE844358}">
            <xm:f>$C$27='\OHS\Costing\Costing Models\[University model.xlsm]List'!#REF!</xm:f>
            <x14:dxf>
              <font>
                <color theme="0" tint="-0.24994659260841701"/>
              </font>
              <fill>
                <patternFill>
                  <bgColor theme="0" tint="-0.24994659260841701"/>
                </patternFill>
              </fill>
            </x14:dxf>
          </x14:cfRule>
          <xm:sqref>D16</xm:sqref>
        </x14:conditionalFormatting>
        <x14:conditionalFormatting xmlns:xm="http://schemas.microsoft.com/office/excel/2006/main">
          <x14:cfRule type="expression" priority="2" id="{F08A702B-0377-4919-8404-2370B4CEBB10}">
            <xm:f>$C$27='\OHS\Costing\Costing Models\[University model.xlsm]List'!#REF!</xm:f>
            <x14:dxf>
              <font>
                <color theme="0" tint="-0.24994659260841701"/>
              </font>
              <fill>
                <patternFill>
                  <bgColor theme="0" tint="-0.24994659260841701"/>
                </patternFill>
              </fill>
            </x14:dxf>
          </x14:cfRule>
          <xm:sqref>E16:G16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400-000000000000}">
          <x14:formula1>
            <xm:f>'D:\OHS\Costing\Costing Models\[University model.xlsm]List'!#REF!</xm:f>
          </x14:formula1>
          <xm:sqref>C20:C22</xm:sqref>
        </x14:dataValidation>
        <x14:dataValidation type="list" allowBlank="1" showInputMessage="1" showErrorMessage="1" xr:uid="{00000000-0002-0000-0400-000001000000}">
          <x14:formula1>
            <xm:f>'D:\OHS\Costing\Costing Models\[University model.xlsm]List'!#REF!</xm:f>
          </x14:formula1>
          <xm:sqref>C4:C5 C18:G18 C27:C28 C31:C33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/>
  </sheetPr>
  <dimension ref="B1:AH42"/>
  <sheetViews>
    <sheetView showGridLines="0" tabSelected="1" workbookViewId="0">
      <pane xSplit="3" ySplit="4" topLeftCell="P5" activePane="bottomRight" state="frozen"/>
      <selection activeCell="J18" sqref="J18"/>
      <selection pane="topRight" activeCell="J18" sqref="J18"/>
      <selection pane="bottomLeft" activeCell="J18" sqref="J18"/>
      <selection pane="bottomRight" activeCell="P32" sqref="P32:Q32"/>
    </sheetView>
  </sheetViews>
  <sheetFormatPr defaultRowHeight="12.75" outlineLevelRow="1" x14ac:dyDescent="0.2"/>
  <cols>
    <col min="1" max="1" width="9.140625" style="52"/>
    <col min="2" max="2" width="29.140625" style="52" customWidth="1"/>
    <col min="3" max="3" width="14" style="52" customWidth="1"/>
    <col min="4" max="4" width="11.7109375" style="52" hidden="1" customWidth="1"/>
    <col min="5" max="6" width="9.28515625" style="52" hidden="1" customWidth="1"/>
    <col min="7" max="7" width="9" style="52" hidden="1" customWidth="1"/>
    <col min="8" max="15" width="9.28515625" style="52" hidden="1" customWidth="1"/>
    <col min="16" max="16" width="10.28515625" style="52" bestFit="1" customWidth="1"/>
    <col min="17" max="17" width="9.28515625" style="52" bestFit="1" customWidth="1"/>
    <col min="18" max="18" width="22" style="52" customWidth="1"/>
    <col min="19" max="19" width="14.7109375" style="52" customWidth="1"/>
    <col min="20" max="20" width="13" style="52" customWidth="1"/>
    <col min="21" max="21" width="12.42578125" style="52" customWidth="1"/>
    <col min="22" max="22" width="12.85546875" style="52" customWidth="1"/>
    <col min="23" max="23" width="14.5703125" style="52" customWidth="1"/>
    <col min="24" max="24" width="12.5703125" style="52" customWidth="1"/>
    <col min="25" max="26" width="9.28515625" style="52" bestFit="1" customWidth="1"/>
    <col min="27" max="27" width="9.28515625" style="52" customWidth="1"/>
    <col min="28" max="33" width="9.28515625" style="52" hidden="1" customWidth="1"/>
    <col min="34" max="34" width="9.5703125" style="52" hidden="1" customWidth="1"/>
    <col min="35" max="35" width="11" style="52" bestFit="1" customWidth="1"/>
    <col min="36" max="16384" width="9.140625" style="52"/>
  </cols>
  <sheetData>
    <row r="1" spans="2:34" ht="15" x14ac:dyDescent="0.25">
      <c r="R1" s="53"/>
    </row>
    <row r="2" spans="2:34" x14ac:dyDescent="0.2">
      <c r="R2" s="54"/>
    </row>
    <row r="3" spans="2:34" ht="15" x14ac:dyDescent="0.25">
      <c r="B3" s="208" t="s">
        <v>211</v>
      </c>
      <c r="C3" s="209"/>
      <c r="P3" s="210" t="s">
        <v>210</v>
      </c>
      <c r="Q3" s="211"/>
      <c r="R3" s="211"/>
      <c r="S3" s="212" t="s">
        <v>209</v>
      </c>
      <c r="T3" s="213"/>
      <c r="U3" s="214"/>
      <c r="V3" s="180" t="s">
        <v>187</v>
      </c>
      <c r="W3" s="181" t="s">
        <v>188</v>
      </c>
    </row>
    <row r="4" spans="2:34" ht="21.75" customHeight="1" x14ac:dyDescent="0.2">
      <c r="D4" s="55">
        <v>2000</v>
      </c>
      <c r="E4" s="55">
        <v>2001</v>
      </c>
      <c r="F4" s="55">
        <v>2002</v>
      </c>
      <c r="G4" s="55">
        <v>2003</v>
      </c>
      <c r="H4" s="55">
        <v>2004</v>
      </c>
      <c r="I4" s="55">
        <v>2005</v>
      </c>
      <c r="J4" s="55">
        <v>2006</v>
      </c>
      <c r="K4" s="55">
        <v>2007</v>
      </c>
      <c r="L4" s="55">
        <v>2008</v>
      </c>
      <c r="M4" s="55">
        <v>2009</v>
      </c>
      <c r="N4" s="55">
        <v>2010</v>
      </c>
      <c r="O4" s="55" t="s">
        <v>69</v>
      </c>
      <c r="P4" s="55" t="s">
        <v>88</v>
      </c>
      <c r="Q4" s="55" t="s">
        <v>70</v>
      </c>
      <c r="R4" s="55" t="s">
        <v>71</v>
      </c>
      <c r="S4" s="55" t="s">
        <v>82</v>
      </c>
      <c r="T4" s="55" t="s">
        <v>83</v>
      </c>
      <c r="U4" s="55" t="s">
        <v>84</v>
      </c>
      <c r="V4" s="55" t="s">
        <v>82</v>
      </c>
      <c r="W4" s="55" t="s">
        <v>82</v>
      </c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">
      <c r="B5" s="56" t="s">
        <v>80</v>
      </c>
      <c r="C5" s="56"/>
      <c r="D5" s="57"/>
      <c r="P5" s="56"/>
      <c r="Q5" s="79">
        <f>SUM(Q11:Q17)</f>
        <v>211</v>
      </c>
      <c r="R5" s="79">
        <f>SUM(R11:R17)</f>
        <v>60013248.120000005</v>
      </c>
      <c r="S5" s="79">
        <f t="shared" ref="S5:AH5" si="0">SUM(S11:S17)</f>
        <v>64466237.577120006</v>
      </c>
      <c r="T5" s="79">
        <f t="shared" si="0"/>
        <v>69250525.084581122</v>
      </c>
      <c r="U5" s="79">
        <f t="shared" si="0"/>
        <v>74390818.770414889</v>
      </c>
      <c r="V5" s="79">
        <f>SUM(V11:V17)</f>
        <v>64466237.577120006</v>
      </c>
      <c r="W5" s="79">
        <f>SUM(W11:W17)</f>
        <v>64466237.577120006</v>
      </c>
      <c r="X5" s="79">
        <f t="shared" si="0"/>
        <v>0</v>
      </c>
      <c r="Y5" s="79">
        <f t="shared" si="0"/>
        <v>0</v>
      </c>
      <c r="Z5" s="79">
        <f t="shared" si="0"/>
        <v>0</v>
      </c>
      <c r="AA5" s="79">
        <f t="shared" si="0"/>
        <v>0</v>
      </c>
      <c r="AB5" s="79">
        <f t="shared" si="0"/>
        <v>0</v>
      </c>
      <c r="AC5" s="79">
        <f t="shared" si="0"/>
        <v>0</v>
      </c>
      <c r="AD5" s="79">
        <f t="shared" si="0"/>
        <v>0</v>
      </c>
      <c r="AE5" s="79">
        <f t="shared" si="0"/>
        <v>0</v>
      </c>
      <c r="AF5" s="79">
        <f t="shared" si="0"/>
        <v>0</v>
      </c>
      <c r="AG5" s="79">
        <f t="shared" si="0"/>
        <v>0</v>
      </c>
      <c r="AH5" s="79">
        <f t="shared" si="0"/>
        <v>0</v>
      </c>
    </row>
    <row r="6" spans="2:34" hidden="1" x14ac:dyDescent="0.2">
      <c r="B6" s="58" t="s">
        <v>65</v>
      </c>
      <c r="C6" s="59"/>
      <c r="D6" s="60">
        <v>0.05</v>
      </c>
      <c r="E6" s="61">
        <v>0.05</v>
      </c>
      <c r="F6" s="61">
        <v>0.05</v>
      </c>
      <c r="G6" s="61">
        <v>0.05</v>
      </c>
      <c r="H6" s="61">
        <v>0.05</v>
      </c>
      <c r="I6" s="61">
        <v>0.05</v>
      </c>
      <c r="J6" s="61">
        <v>0.05</v>
      </c>
      <c r="K6" s="61">
        <v>0.08</v>
      </c>
      <c r="L6" s="61">
        <v>0.05</v>
      </c>
      <c r="M6" s="61">
        <v>0.05</v>
      </c>
      <c r="N6" s="61">
        <v>0.05</v>
      </c>
      <c r="O6" s="61">
        <v>0.05</v>
      </c>
      <c r="P6" s="62"/>
      <c r="Q6" s="63"/>
      <c r="R6" s="63"/>
      <c r="S6" s="63"/>
      <c r="T6" s="61">
        <v>0</v>
      </c>
      <c r="U6" s="61">
        <v>0</v>
      </c>
      <c r="V6" s="61"/>
      <c r="W6" s="61">
        <v>0</v>
      </c>
      <c r="X6" s="61">
        <v>0</v>
      </c>
      <c r="Y6" s="61">
        <v>0</v>
      </c>
      <c r="Z6" s="61">
        <v>0</v>
      </c>
      <c r="AA6" s="61">
        <v>0</v>
      </c>
      <c r="AB6" s="61">
        <v>0</v>
      </c>
      <c r="AC6" s="61">
        <v>0</v>
      </c>
      <c r="AD6" s="61">
        <v>0</v>
      </c>
      <c r="AE6" s="61">
        <v>0</v>
      </c>
      <c r="AF6" s="61">
        <v>0</v>
      </c>
      <c r="AG6" s="61">
        <v>0</v>
      </c>
      <c r="AH6" s="61">
        <v>0</v>
      </c>
    </row>
    <row r="7" spans="2:34" hidden="1" x14ac:dyDescent="0.2">
      <c r="B7" s="64" t="s">
        <v>66</v>
      </c>
      <c r="C7" s="65"/>
      <c r="D7" s="61">
        <v>0.05</v>
      </c>
      <c r="E7" s="61">
        <v>0.05</v>
      </c>
      <c r="F7" s="61">
        <v>0.05</v>
      </c>
      <c r="G7" s="61">
        <v>0.05</v>
      </c>
      <c r="H7" s="61">
        <v>0.05</v>
      </c>
      <c r="I7" s="61">
        <v>0.05</v>
      </c>
      <c r="J7" s="61">
        <v>0.05</v>
      </c>
      <c r="K7" s="61">
        <v>0.08</v>
      </c>
      <c r="L7" s="61">
        <v>0.05</v>
      </c>
      <c r="M7" s="61">
        <v>0.05</v>
      </c>
      <c r="N7" s="61">
        <v>0.05</v>
      </c>
      <c r="O7" s="61">
        <v>0.05</v>
      </c>
      <c r="P7" s="63"/>
      <c r="Q7" s="63"/>
      <c r="R7" s="63"/>
      <c r="S7" s="63"/>
      <c r="T7" s="61">
        <v>0</v>
      </c>
      <c r="U7" s="61">
        <v>0</v>
      </c>
      <c r="V7" s="61"/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</row>
    <row r="8" spans="2:34" hidden="1" x14ac:dyDescent="0.2">
      <c r="B8" s="66" t="s">
        <v>67</v>
      </c>
      <c r="C8" s="67"/>
      <c r="D8" s="61">
        <v>0.05</v>
      </c>
      <c r="E8" s="61">
        <v>0.05</v>
      </c>
      <c r="F8" s="61">
        <v>0.05</v>
      </c>
      <c r="G8" s="61">
        <v>0.05</v>
      </c>
      <c r="H8" s="61">
        <v>0.05</v>
      </c>
      <c r="I8" s="61">
        <v>0.05</v>
      </c>
      <c r="J8" s="61">
        <v>0.05</v>
      </c>
      <c r="K8" s="61">
        <v>0.08</v>
      </c>
      <c r="L8" s="61">
        <v>0.05</v>
      </c>
      <c r="M8" s="61">
        <v>0.05</v>
      </c>
      <c r="N8" s="61">
        <v>0.05</v>
      </c>
      <c r="O8" s="61">
        <v>0.05</v>
      </c>
      <c r="P8" s="63"/>
      <c r="Q8" s="63"/>
      <c r="R8" s="63"/>
      <c r="S8" s="63"/>
      <c r="T8" s="61">
        <v>0</v>
      </c>
      <c r="U8" s="61">
        <v>0</v>
      </c>
      <c r="V8" s="61"/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</row>
    <row r="9" spans="2:34" hidden="1" x14ac:dyDescent="0.2">
      <c r="B9" s="57" t="s">
        <v>68</v>
      </c>
      <c r="C9" s="57"/>
      <c r="D9" s="68">
        <v>5.000000000000001E-2</v>
      </c>
      <c r="E9" s="68">
        <v>5.000000000000001E-2</v>
      </c>
      <c r="F9" s="68">
        <v>5.000000000000001E-2</v>
      </c>
      <c r="G9" s="68">
        <v>5.000000000000001E-2</v>
      </c>
      <c r="H9" s="68">
        <v>5.000000000000001E-2</v>
      </c>
      <c r="I9" s="68">
        <v>5.000000000000001E-2</v>
      </c>
      <c r="J9" s="68">
        <v>5.000000000000001E-2</v>
      </c>
      <c r="K9" s="68">
        <v>0.08</v>
      </c>
      <c r="L9" s="68">
        <v>5.000000000000001E-2</v>
      </c>
      <c r="M9" s="68">
        <v>5.000000000000001E-2</v>
      </c>
      <c r="N9" s="68">
        <v>5.000000000000001E-2</v>
      </c>
      <c r="O9" s="68">
        <v>5.000000000000001E-2</v>
      </c>
      <c r="P9" s="68">
        <v>5.000000000000001E-2</v>
      </c>
      <c r="Q9" s="68">
        <v>5.000000000000001E-2</v>
      </c>
      <c r="R9" s="68">
        <v>5.000000000000001E-2</v>
      </c>
      <c r="S9" s="68">
        <v>5.000000000000001E-2</v>
      </c>
      <c r="T9" s="68">
        <v>0</v>
      </c>
      <c r="U9" s="68">
        <v>0</v>
      </c>
      <c r="V9" s="68"/>
      <c r="W9" s="68">
        <v>0</v>
      </c>
      <c r="X9" s="68">
        <v>0</v>
      </c>
      <c r="Y9" s="68">
        <v>0</v>
      </c>
      <c r="Z9" s="68">
        <v>0</v>
      </c>
      <c r="AA9" s="68">
        <v>0</v>
      </c>
      <c r="AB9" s="68">
        <v>0</v>
      </c>
      <c r="AC9" s="68">
        <v>0</v>
      </c>
      <c r="AD9" s="68">
        <v>0</v>
      </c>
      <c r="AE9" s="68">
        <v>0</v>
      </c>
      <c r="AF9" s="68">
        <v>0</v>
      </c>
      <c r="AG9" s="68">
        <v>0</v>
      </c>
      <c r="AH9" s="68">
        <v>0</v>
      </c>
    </row>
    <row r="10" spans="2:34" x14ac:dyDescent="0.2">
      <c r="B10" s="69" t="s">
        <v>79</v>
      </c>
      <c r="C10" s="64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</row>
    <row r="11" spans="2:34" outlineLevel="1" x14ac:dyDescent="0.2">
      <c r="B11" s="116" t="s">
        <v>72</v>
      </c>
      <c r="C11" s="64"/>
      <c r="D11" s="71">
        <v>32291.960304121276</v>
      </c>
      <c r="E11" s="71">
        <v>34110.024616162751</v>
      </c>
      <c r="F11" s="71">
        <v>36183.329390222498</v>
      </c>
      <c r="G11" s="71">
        <v>39968.330266455872</v>
      </c>
      <c r="H11" s="71">
        <v>42447.249645768767</v>
      </c>
      <c r="I11" s="71">
        <v>42160.557852372636</v>
      </c>
      <c r="J11" s="71">
        <v>43047.332910325335</v>
      </c>
      <c r="K11" s="71">
        <v>44488.769026793445</v>
      </c>
      <c r="L11" s="71">
        <v>47414.226821691831</v>
      </c>
      <c r="M11" s="71">
        <v>52705.899090364423</v>
      </c>
      <c r="N11" s="71">
        <v>56831.894641324587</v>
      </c>
      <c r="O11" s="71">
        <v>59261.621106699262</v>
      </c>
      <c r="P11" s="71">
        <f>(124248*0.07)+124248</f>
        <v>132945.35999999999</v>
      </c>
      <c r="Q11" s="71">
        <v>22</v>
      </c>
      <c r="R11" s="72">
        <f>P11*Q11</f>
        <v>2924797.92</v>
      </c>
      <c r="S11" s="71">
        <f>(R11*Assumptions!$D$7)+'Main Costing Sheet '!R11</f>
        <v>3147082.5619199998</v>
      </c>
      <c r="T11" s="71">
        <f>(S11*Assumptions!$D$7)+'Main Costing Sheet '!S11</f>
        <v>3386260.8366259197</v>
      </c>
      <c r="U11" s="71">
        <f>(T11*Assumptions!$D$7)+'Main Costing Sheet '!T11</f>
        <v>3643616.6602094895</v>
      </c>
      <c r="V11" s="178">
        <v>3147082.5619199998</v>
      </c>
      <c r="W11" s="179">
        <v>3147082.5619199998</v>
      </c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</row>
    <row r="12" spans="2:34" outlineLevel="1" x14ac:dyDescent="0.2">
      <c r="B12" s="116" t="s">
        <v>73</v>
      </c>
      <c r="C12" s="64"/>
      <c r="D12" s="71">
        <v>24209.788946590899</v>
      </c>
      <c r="E12" s="71">
        <v>25572.820266811977</v>
      </c>
      <c r="F12" s="71">
        <v>27127.209363330836</v>
      </c>
      <c r="G12" s="71">
        <v>29964.883865382566</v>
      </c>
      <c r="H12" s="71">
        <v>31823.368591102979</v>
      </c>
      <c r="I12" s="71">
        <v>31608.431258544875</v>
      </c>
      <c r="J12" s="71">
        <v>32273.260423264113</v>
      </c>
      <c r="K12" s="71">
        <v>33353.927680099332</v>
      </c>
      <c r="L12" s="71">
        <v>35547.189257273079</v>
      </c>
      <c r="M12" s="71">
        <v>39514.438925381372</v>
      </c>
      <c r="N12" s="71">
        <v>42607.762481541271</v>
      </c>
      <c r="O12" s="71">
        <v>44429.366508385057</v>
      </c>
      <c r="P12" s="71">
        <f>(227702*0.7)+(227702)</f>
        <v>387093.4</v>
      </c>
      <c r="Q12" s="71">
        <v>8</v>
      </c>
      <c r="R12" s="72">
        <f>P12*Q12</f>
        <v>3096747.2</v>
      </c>
      <c r="S12" s="71">
        <f>(R12*Assumptions!$D$7)+'Main Costing Sheet '!R12</f>
        <v>3332099.9872000003</v>
      </c>
      <c r="T12" s="71">
        <f>(S12*Assumptions!$D$7)+'Main Costing Sheet '!S12</f>
        <v>3585339.5862272005</v>
      </c>
      <c r="U12" s="71">
        <f>(T12*Assumptions!$D$7)+'Main Costing Sheet '!T12</f>
        <v>3857825.3947804677</v>
      </c>
      <c r="V12" s="178">
        <v>3332099.9872000003</v>
      </c>
      <c r="W12" s="179">
        <v>3332099.9872000003</v>
      </c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</row>
    <row r="13" spans="2:34" outlineLevel="1" x14ac:dyDescent="0.2">
      <c r="B13" s="116" t="s">
        <v>74</v>
      </c>
      <c r="C13" s="64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>
        <v>114000</v>
      </c>
      <c r="Q13" s="71">
        <v>115</v>
      </c>
      <c r="R13" s="72">
        <f t="shared" ref="R13:R17" si="1">P13*Q13</f>
        <v>13110000</v>
      </c>
      <c r="S13" s="71">
        <f>(R13*Assumptions!$D$7)+'Main Costing Sheet '!R13</f>
        <v>14106360</v>
      </c>
      <c r="T13" s="71">
        <f>(S13*Assumptions!$D$7)+'Main Costing Sheet '!S13</f>
        <v>15178443.359999999</v>
      </c>
      <c r="U13" s="71">
        <f>(T13*Assumptions!$D$7)+'Main Costing Sheet '!T13</f>
        <v>16332005.055359999</v>
      </c>
      <c r="V13" s="178">
        <v>14106360</v>
      </c>
      <c r="W13" s="179">
        <v>14106360</v>
      </c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</row>
    <row r="14" spans="2:34" outlineLevel="1" x14ac:dyDescent="0.2">
      <c r="B14" s="116" t="s">
        <v>75</v>
      </c>
      <c r="C14" s="64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>
        <v>459856</v>
      </c>
      <c r="Q14" s="71">
        <v>1</v>
      </c>
      <c r="R14" s="72">
        <f t="shared" si="1"/>
        <v>459856</v>
      </c>
      <c r="S14" s="71">
        <f>(R14*Assumptions!$D$7)+'Main Costing Sheet '!R14</f>
        <v>494805.05599999998</v>
      </c>
      <c r="T14" s="71">
        <f>(S14*Assumptions!$D$7)+'Main Costing Sheet '!S14</f>
        <v>532410.24025599996</v>
      </c>
      <c r="U14" s="71">
        <f>(T14*Assumptions!$D$7)+'Main Costing Sheet '!T14</f>
        <v>572873.41851545591</v>
      </c>
      <c r="V14" s="178">
        <v>494805.05599999998</v>
      </c>
      <c r="W14" s="179">
        <v>494805.05599999998</v>
      </c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</row>
    <row r="15" spans="2:34" outlineLevel="1" x14ac:dyDescent="0.2">
      <c r="B15" s="116" t="s">
        <v>76</v>
      </c>
      <c r="C15" s="64"/>
      <c r="D15" s="71">
        <v>21304.402466782914</v>
      </c>
      <c r="E15" s="71">
        <v>22503.858103710696</v>
      </c>
      <c r="F15" s="71">
        <v>23871.706909632649</v>
      </c>
      <c r="G15" s="71">
        <v>26368.835645236551</v>
      </c>
      <c r="H15" s="71">
        <v>28004.285944388863</v>
      </c>
      <c r="I15" s="71">
        <v>27815.142972178055</v>
      </c>
      <c r="J15" s="71">
        <v>28400.186820684146</v>
      </c>
      <c r="K15" s="71">
        <v>29351.164552174603</v>
      </c>
      <c r="L15" s="71">
        <v>31281.215551715446</v>
      </c>
      <c r="M15" s="71">
        <v>34772.360551039848</v>
      </c>
      <c r="N15" s="71">
        <v>37494.458217640553</v>
      </c>
      <c r="O15" s="71">
        <v>39097.453824442702</v>
      </c>
      <c r="P15" s="71">
        <v>486229</v>
      </c>
      <c r="Q15" s="71">
        <v>34</v>
      </c>
      <c r="R15" s="72">
        <f t="shared" si="1"/>
        <v>16531786</v>
      </c>
      <c r="S15" s="71">
        <f>(R15*Assumptions!$D$7)+'Main Costing Sheet '!R15</f>
        <v>17788201.736000001</v>
      </c>
      <c r="T15" s="71">
        <f>(S15*Assumptions!$D$7)+'Main Costing Sheet '!S15</f>
        <v>19140105.067936003</v>
      </c>
      <c r="U15" s="71">
        <f>(T15*Assumptions!$D$7)+'Main Costing Sheet '!T15</f>
        <v>20594753.053099141</v>
      </c>
      <c r="V15" s="178">
        <v>17788201.736000001</v>
      </c>
      <c r="W15" s="179">
        <v>17788201.736000001</v>
      </c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</row>
    <row r="16" spans="2:34" outlineLevel="1" x14ac:dyDescent="0.2">
      <c r="B16" s="116" t="s">
        <v>77</v>
      </c>
      <c r="C16" s="64"/>
      <c r="D16" s="71">
        <v>22548.567505516974</v>
      </c>
      <c r="E16" s="71">
        <v>23818.070672353413</v>
      </c>
      <c r="F16" s="71">
        <v>25265.801073887145</v>
      </c>
      <c r="G16" s="71">
        <v>27908.760713450949</v>
      </c>
      <c r="H16" s="71">
        <v>29639.720383868891</v>
      </c>
      <c r="I16" s="71">
        <v>29439.531569198345</v>
      </c>
      <c r="J16" s="71">
        <v>30058.741647129205</v>
      </c>
      <c r="K16" s="71">
        <v>31065.255939571314</v>
      </c>
      <c r="L16" s="71">
        <v>33108.020824439212</v>
      </c>
      <c r="M16" s="71">
        <v>36803.04671458339</v>
      </c>
      <c r="N16" s="71">
        <v>39684.113343307516</v>
      </c>
      <c r="O16" s="71">
        <v>41380.722985722125</v>
      </c>
      <c r="P16" s="71">
        <v>688859</v>
      </c>
      <c r="Q16" s="71">
        <v>19</v>
      </c>
      <c r="R16" s="72">
        <f t="shared" si="1"/>
        <v>13088321</v>
      </c>
      <c r="S16" s="71">
        <f>(R16*Assumptions!$D$8)+'Main Costing Sheet '!R16</f>
        <v>14083033.396</v>
      </c>
      <c r="T16" s="71">
        <f>(S16*Assumptions!$D$8)+'Main Costing Sheet '!S16</f>
        <v>15153343.934095999</v>
      </c>
      <c r="U16" s="71">
        <f>(T16*Assumptions!$D$8)+'Main Costing Sheet '!T16</f>
        <v>16304998.073087296</v>
      </c>
      <c r="V16" s="178">
        <v>14083033.396</v>
      </c>
      <c r="W16" s="179">
        <v>14083033.396</v>
      </c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</row>
    <row r="17" spans="2:34" outlineLevel="1" x14ac:dyDescent="0.2">
      <c r="B17" s="116" t="s">
        <v>78</v>
      </c>
      <c r="C17" s="64"/>
      <c r="D17" s="71">
        <v>5369.2319140905474</v>
      </c>
      <c r="E17" s="71">
        <v>5671.5241513579249</v>
      </c>
      <c r="F17" s="71">
        <v>6016.2555970700378</v>
      </c>
      <c r="G17" s="71">
        <v>6645.5932807578019</v>
      </c>
      <c r="H17" s="71">
        <v>7057.7668657155928</v>
      </c>
      <c r="I17" s="71">
        <v>7010.0981979694016</v>
      </c>
      <c r="J17" s="71">
        <v>7157.5435960479899</v>
      </c>
      <c r="K17" s="71">
        <v>7397.2133072013121</v>
      </c>
      <c r="L17" s="71">
        <v>7883.6334937667189</v>
      </c>
      <c r="M17" s="71">
        <v>8763.4876542538004</v>
      </c>
      <c r="N17" s="71">
        <v>9449.5230259368127</v>
      </c>
      <c r="O17" s="71">
        <v>9853.5172324680007</v>
      </c>
      <c r="P17" s="71">
        <v>900145</v>
      </c>
      <c r="Q17" s="71">
        <v>12</v>
      </c>
      <c r="R17" s="72">
        <f t="shared" si="1"/>
        <v>10801740</v>
      </c>
      <c r="S17" s="93">
        <f>(R17*Assumptions!$D$9)+R17</f>
        <v>11514654.84</v>
      </c>
      <c r="T17" s="71">
        <f>(S17*Assumptions!$D$9)+S17</f>
        <v>12274622.05944</v>
      </c>
      <c r="U17" s="71">
        <f>(T17*Assumptions!$D$9)+T17</f>
        <v>13084747.115363039</v>
      </c>
      <c r="V17" s="178">
        <v>11514654.84</v>
      </c>
      <c r="W17" s="179">
        <v>11514654.84</v>
      </c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</row>
    <row r="18" spans="2:34" x14ac:dyDescent="0.2">
      <c r="C18" s="64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</row>
    <row r="19" spans="2:34" x14ac:dyDescent="0.2">
      <c r="B19" s="69" t="s">
        <v>90</v>
      </c>
      <c r="C19" s="64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124">
        <f>R20+R21</f>
        <v>2146250</v>
      </c>
      <c r="S19" s="124">
        <f t="shared" ref="S19:W19" si="2">S20+S21</f>
        <v>2309365</v>
      </c>
      <c r="T19" s="124">
        <f t="shared" si="2"/>
        <v>2452545.63</v>
      </c>
      <c r="U19" s="124">
        <f t="shared" si="2"/>
        <v>2597245.8221700001</v>
      </c>
      <c r="V19" s="124">
        <f t="shared" si="2"/>
        <v>2193896.75</v>
      </c>
      <c r="W19" s="124">
        <f t="shared" si="2"/>
        <v>2078428.5</v>
      </c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</row>
    <row r="20" spans="2:34" s="64" customFormat="1" x14ac:dyDescent="0.2">
      <c r="B20" s="94" t="str">
        <f>Assumptions!B12</f>
        <v xml:space="preserve">Communication (Cell phones) </v>
      </c>
      <c r="C20" s="59"/>
      <c r="D20" s="72" t="e">
        <f>E20*(1-#REF!)</f>
        <v>#REF!</v>
      </c>
      <c r="E20" s="72" t="e">
        <f>F20*(1-#REF!)</f>
        <v>#REF!</v>
      </c>
      <c r="F20" s="72" t="e">
        <f>G20*(1-#REF!)</f>
        <v>#REF!</v>
      </c>
      <c r="G20" s="72" t="e">
        <f>H20*(1-#REF!)</f>
        <v>#REF!</v>
      </c>
      <c r="H20" s="72" t="e">
        <f>I20*(1-#REF!)</f>
        <v>#REF!</v>
      </c>
      <c r="I20" s="72" t="e">
        <f>J20*(1-#REF!)</f>
        <v>#REF!</v>
      </c>
      <c r="J20" s="72" t="e">
        <f>K20*(1-#REF!)</f>
        <v>#REF!</v>
      </c>
      <c r="K20" s="72" t="e">
        <f>L20*(1-#REF!)</f>
        <v>#REF!</v>
      </c>
      <c r="L20" s="72" t="e">
        <f>M20*(1-#REF!)</f>
        <v>#REF!</v>
      </c>
      <c r="M20" s="72" t="e">
        <f>N20*(1-#REF!)</f>
        <v>#REF!</v>
      </c>
      <c r="N20" s="72" t="e">
        <f>O20*(1-#REF!)</f>
        <v>#REF!</v>
      </c>
      <c r="O20" s="72" t="e">
        <f>P20*(1-#REF!)</f>
        <v>#REF!</v>
      </c>
      <c r="P20" s="71">
        <v>2000</v>
      </c>
      <c r="Q20" s="71">
        <v>211</v>
      </c>
      <c r="R20" s="72">
        <f>Q20*P20</f>
        <v>422000</v>
      </c>
      <c r="S20" s="71">
        <f>(R20*Assumptions!D12)+'Main Costing Sheet '!R20</f>
        <v>454072</v>
      </c>
      <c r="T20" s="71">
        <f>(S20*Assumptions!E12)+'Main Costing Sheet '!S20</f>
        <v>482224.46399999998</v>
      </c>
      <c r="U20" s="71">
        <f>(T20*Assumptions!F12)+'Main Costing Sheet '!T20</f>
        <v>510675.70737600001</v>
      </c>
      <c r="V20" s="178">
        <f>S20-(S20*0.05)</f>
        <v>431368.4</v>
      </c>
      <c r="W20" s="179">
        <f>S20-(S20*0.1)</f>
        <v>408664.8</v>
      </c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</row>
    <row r="21" spans="2:34" s="64" customFormat="1" x14ac:dyDescent="0.2">
      <c r="B21" s="115" t="s">
        <v>92</v>
      </c>
      <c r="C21" s="65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1">
        <f>'Vehicles (Annexure A)'!B21</f>
        <v>31350</v>
      </c>
      <c r="Q21" s="71">
        <v>55</v>
      </c>
      <c r="R21" s="72">
        <f>Q21*P21</f>
        <v>1724250</v>
      </c>
      <c r="S21" s="71">
        <f>(R21*Assumptions!D13)+'Main Costing Sheet '!R21</f>
        <v>1855293</v>
      </c>
      <c r="T21" s="71">
        <f>(S21*Assumptions!E13)+'Main Costing Sheet '!S21</f>
        <v>1970321.166</v>
      </c>
      <c r="U21" s="71">
        <f>(T21*Assumptions!F13)+'Main Costing Sheet '!T21</f>
        <v>2086570.1147940001</v>
      </c>
      <c r="V21" s="178">
        <f>S21-(S21*0.05)</f>
        <v>1762528.35</v>
      </c>
      <c r="W21" s="179">
        <f>S21-(S21*0.1)</f>
        <v>1669763.7</v>
      </c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</row>
    <row r="22" spans="2:34" s="152" customFormat="1" x14ac:dyDescent="0.2">
      <c r="B22" s="151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</row>
    <row r="23" spans="2:34" s="64" customFormat="1" x14ac:dyDescent="0.2">
      <c r="B23" s="69" t="s">
        <v>171</v>
      </c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124">
        <f>R24</f>
        <v>10186687.442</v>
      </c>
      <c r="S23" s="124">
        <f t="shared" ref="S23:W23" si="3">S24</f>
        <v>10960875.687592</v>
      </c>
      <c r="T23" s="124">
        <f t="shared" si="3"/>
        <v>11640449.980222704</v>
      </c>
      <c r="U23" s="124">
        <f t="shared" si="3"/>
        <v>12327236.529055843</v>
      </c>
      <c r="V23" s="124">
        <f t="shared" si="3"/>
        <v>10412831.9032124</v>
      </c>
      <c r="W23" s="124">
        <f t="shared" si="3"/>
        <v>9864788.1188328005</v>
      </c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</row>
    <row r="24" spans="2:34" s="64" customFormat="1" outlineLevel="1" x14ac:dyDescent="0.2">
      <c r="B24" s="116" t="s">
        <v>172</v>
      </c>
      <c r="C24" s="65"/>
      <c r="D24" s="74">
        <v>0.7</v>
      </c>
      <c r="E24" s="74">
        <v>0.7</v>
      </c>
      <c r="F24" s="74">
        <v>0.7</v>
      </c>
      <c r="G24" s="74">
        <v>0.7</v>
      </c>
      <c r="H24" s="74">
        <v>0.7</v>
      </c>
      <c r="I24" s="74">
        <v>0.7</v>
      </c>
      <c r="J24" s="74">
        <v>0.7</v>
      </c>
      <c r="K24" s="74">
        <v>0.7</v>
      </c>
      <c r="L24" s="74">
        <v>0.7</v>
      </c>
      <c r="M24" s="74">
        <v>0.7</v>
      </c>
      <c r="N24" s="74">
        <v>0.7</v>
      </c>
      <c r="O24" s="74">
        <v>0.7</v>
      </c>
      <c r="P24" s="71">
        <f>'Inspection Tools (Annexure B)'!D35</f>
        <v>3687.4886667873302</v>
      </c>
      <c r="Q24" s="71">
        <f>'Inspection Tools (Annexure B)'!C35</f>
        <v>5525</v>
      </c>
      <c r="R24" s="72">
        <f>(Q24*P24)/2</f>
        <v>10186687.442</v>
      </c>
      <c r="S24" s="71">
        <f>(R24*Assumptions!D16)+'Main Costing Sheet '!R24</f>
        <v>10960875.687592</v>
      </c>
      <c r="T24" s="71">
        <f>(S24*Assumptions!E16)+'Main Costing Sheet '!S24</f>
        <v>11640449.980222704</v>
      </c>
      <c r="U24" s="71">
        <f>(T24*Assumptions!F16)+'Main Costing Sheet '!T24</f>
        <v>12327236.529055843</v>
      </c>
      <c r="V24" s="178">
        <f>S24-(S24*0.05)</f>
        <v>10412831.9032124</v>
      </c>
      <c r="W24" s="179">
        <f>S24-(S24*0.1)</f>
        <v>9864788.1188328005</v>
      </c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</row>
    <row r="25" spans="2:34" s="64" customFormat="1" outlineLevel="1" x14ac:dyDescent="0.2">
      <c r="B25" s="75"/>
      <c r="C25" s="73"/>
      <c r="D25" s="68">
        <f>1-D24</f>
        <v>0.30000000000000004</v>
      </c>
      <c r="E25" s="68">
        <f t="shared" ref="E25:O25" si="4">1-E24</f>
        <v>0.30000000000000004</v>
      </c>
      <c r="F25" s="68">
        <f t="shared" si="4"/>
        <v>0.30000000000000004</v>
      </c>
      <c r="G25" s="68">
        <f t="shared" si="4"/>
        <v>0.30000000000000004</v>
      </c>
      <c r="H25" s="68">
        <f t="shared" si="4"/>
        <v>0.30000000000000004</v>
      </c>
      <c r="I25" s="68">
        <f t="shared" si="4"/>
        <v>0.30000000000000004</v>
      </c>
      <c r="J25" s="68">
        <f t="shared" si="4"/>
        <v>0.30000000000000004</v>
      </c>
      <c r="K25" s="68">
        <f t="shared" si="4"/>
        <v>0.30000000000000004</v>
      </c>
      <c r="L25" s="68">
        <f t="shared" si="4"/>
        <v>0.30000000000000004</v>
      </c>
      <c r="M25" s="68">
        <f t="shared" si="4"/>
        <v>0.30000000000000004</v>
      </c>
      <c r="N25" s="68">
        <f t="shared" si="4"/>
        <v>0.30000000000000004</v>
      </c>
      <c r="O25" s="68">
        <f t="shared" si="4"/>
        <v>0.30000000000000004</v>
      </c>
      <c r="P25" s="122"/>
      <c r="Q25" s="122"/>
      <c r="R25" s="123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</row>
    <row r="26" spans="2:34" s="64" customFormat="1" ht="13.5" thickBot="1" x14ac:dyDescent="0.25"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</row>
    <row r="27" spans="2:34" s="64" customFormat="1" ht="13.5" thickBot="1" x14ac:dyDescent="0.25">
      <c r="B27" s="56" t="s">
        <v>173</v>
      </c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148"/>
      <c r="Q27" s="149"/>
      <c r="R27" s="150">
        <f>SUM(R28:R30)</f>
        <v>72346185.562000006</v>
      </c>
      <c r="S27" s="150">
        <f t="shared" ref="S27:U27" si="5">SUM(S28:S30)</f>
        <v>77736478.264712006</v>
      </c>
      <c r="T27" s="150">
        <f t="shared" si="5"/>
        <v>83343520.694803819</v>
      </c>
      <c r="U27" s="150">
        <f t="shared" si="5"/>
        <v>89315301.121640742</v>
      </c>
      <c r="V27" s="150">
        <f>V23++V19+V5</f>
        <v>77072966.230332404</v>
      </c>
      <c r="W27" s="150">
        <f>W23++W19+W5</f>
        <v>76409454.195952803</v>
      </c>
      <c r="X27" s="129"/>
      <c r="Y27" s="129"/>
      <c r="Z27" s="129"/>
      <c r="AA27" s="129"/>
      <c r="AB27" s="129"/>
      <c r="AC27" s="129"/>
      <c r="AD27" s="129"/>
      <c r="AE27" s="129"/>
      <c r="AF27" s="129"/>
      <c r="AG27" s="129"/>
      <c r="AH27" s="130"/>
    </row>
    <row r="28" spans="2:34" hidden="1" outlineLevel="1" x14ac:dyDescent="0.2">
      <c r="B28" s="125" t="str">
        <f>B5</f>
        <v>Cost of employees</v>
      </c>
      <c r="C28" s="58"/>
      <c r="D28" s="61">
        <v>7.3300000000000004E-2</v>
      </c>
      <c r="E28" s="61">
        <v>7.7299999999999994E-2</v>
      </c>
      <c r="F28" s="61">
        <v>0.11470000000000001</v>
      </c>
      <c r="G28" s="61">
        <v>7.8399999999999997E-2</v>
      </c>
      <c r="H28" s="61">
        <v>1.32E-2</v>
      </c>
      <c r="I28" s="61">
        <v>4.0599999999999997E-2</v>
      </c>
      <c r="J28" s="61">
        <v>5.2400000000000002E-2</v>
      </c>
      <c r="K28" s="61">
        <v>8.1699999999999995E-2</v>
      </c>
      <c r="L28" s="61">
        <v>0.12040000000000001</v>
      </c>
      <c r="M28" s="61">
        <v>9.2600000000000002E-2</v>
      </c>
      <c r="N28" s="61">
        <v>6.0999999999999999E-2</v>
      </c>
      <c r="O28" s="61">
        <v>7.0099999999999996E-2</v>
      </c>
      <c r="P28" s="145"/>
      <c r="Q28" s="145"/>
      <c r="R28" s="146">
        <f>R5</f>
        <v>60013248.120000005</v>
      </c>
      <c r="S28" s="147">
        <f>S5</f>
        <v>64466237.577120006</v>
      </c>
      <c r="T28" s="147">
        <f>T5</f>
        <v>69250525.084581122</v>
      </c>
      <c r="U28" s="147">
        <f>U5</f>
        <v>74390818.770414889</v>
      </c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</row>
    <row r="29" spans="2:34" hidden="1" outlineLevel="1" x14ac:dyDescent="0.2">
      <c r="B29" s="126" t="str">
        <f>B19</f>
        <v>Operating /variable cost</v>
      </c>
      <c r="C29" s="64"/>
      <c r="D29" s="12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8"/>
      <c r="Q29" s="68"/>
      <c r="R29" s="127">
        <f>R19</f>
        <v>2146250</v>
      </c>
      <c r="S29" s="128">
        <f>S19</f>
        <v>2309365</v>
      </c>
      <c r="T29" s="128">
        <f>T19</f>
        <v>2452545.63</v>
      </c>
      <c r="U29" s="128">
        <f>U19</f>
        <v>2597245.8221700001</v>
      </c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</row>
    <row r="30" spans="2:34" hidden="1" outlineLevel="1" x14ac:dyDescent="0.2">
      <c r="B30" s="126" t="str">
        <f>B23</f>
        <v>Capital cost</v>
      </c>
      <c r="C30" s="64"/>
      <c r="D30" s="77"/>
      <c r="E30" s="76">
        <v>4.7299999999999995E-2</v>
      </c>
      <c r="F30" s="76">
        <v>8.4700000000000011E-2</v>
      </c>
      <c r="G30" s="76">
        <v>4.8399999999999999E-2</v>
      </c>
      <c r="H30" s="76">
        <v>-1.6799999999999999E-2</v>
      </c>
      <c r="I30" s="76">
        <v>1.06E-2</v>
      </c>
      <c r="J30" s="76">
        <v>2.2399999999999996E-2</v>
      </c>
      <c r="K30" s="76">
        <v>5.1699999999999996E-2</v>
      </c>
      <c r="L30" s="76">
        <v>9.0400000000000008E-2</v>
      </c>
      <c r="M30" s="76">
        <v>6.2600000000000003E-2</v>
      </c>
      <c r="N30" s="76">
        <v>3.1E-2</v>
      </c>
      <c r="O30" s="76">
        <v>4.0099999999999997E-2</v>
      </c>
      <c r="P30" s="68"/>
      <c r="Q30" s="68"/>
      <c r="R30" s="127">
        <f>R24</f>
        <v>10186687.442</v>
      </c>
      <c r="S30" s="128">
        <f t="shared" ref="S30:U30" si="6">S24</f>
        <v>10960875.687592</v>
      </c>
      <c r="T30" s="128">
        <f t="shared" si="6"/>
        <v>11640449.980222704</v>
      </c>
      <c r="U30" s="128">
        <f t="shared" si="6"/>
        <v>12327236.529055843</v>
      </c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</row>
    <row r="31" spans="2:34" collapsed="1" x14ac:dyDescent="0.2">
      <c r="B31" s="182" t="s">
        <v>212</v>
      </c>
      <c r="V31" s="183">
        <f>S27-V27</f>
        <v>663512.03437960148</v>
      </c>
      <c r="W31" s="183">
        <f>S27-W27</f>
        <v>1327024.068759203</v>
      </c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</row>
    <row r="32" spans="2:34" ht="15" x14ac:dyDescent="0.25">
      <c r="P32" s="215" t="s">
        <v>197</v>
      </c>
      <c r="Q32" s="216"/>
      <c r="S32" s="167">
        <f>(S27-R27)/R27</f>
        <v>7.4506937177670124E-2</v>
      </c>
      <c r="T32" s="167"/>
      <c r="U32" s="167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</row>
    <row r="35" spans="16:23" x14ac:dyDescent="0.2">
      <c r="S35" s="162" t="s">
        <v>186</v>
      </c>
      <c r="T35" s="162" t="s">
        <v>187</v>
      </c>
      <c r="U35" s="162" t="s">
        <v>188</v>
      </c>
    </row>
    <row r="36" spans="16:23" x14ac:dyDescent="0.2">
      <c r="P36" s="164" t="s">
        <v>191</v>
      </c>
      <c r="Q36" s="165"/>
      <c r="R36" s="166"/>
      <c r="S36" s="163">
        <v>211</v>
      </c>
      <c r="T36" s="163">
        <v>211</v>
      </c>
      <c r="U36" s="163">
        <f>186</f>
        <v>186</v>
      </c>
    </row>
    <row r="37" spans="16:23" x14ac:dyDescent="0.2">
      <c r="P37" s="164" t="s">
        <v>195</v>
      </c>
      <c r="Q37" s="165"/>
      <c r="R37" s="166"/>
      <c r="S37" s="163">
        <v>12</v>
      </c>
      <c r="T37" s="163">
        <v>15</v>
      </c>
      <c r="U37" s="163">
        <f>8</f>
        <v>8</v>
      </c>
    </row>
    <row r="38" spans="16:23" ht="16.5" customHeight="1" x14ac:dyDescent="0.25">
      <c r="P38" s="217" t="s">
        <v>196</v>
      </c>
      <c r="Q38" s="218"/>
      <c r="R38" s="219"/>
      <c r="S38" s="163">
        <v>413800</v>
      </c>
      <c r="T38" s="163">
        <f>S38+(S38*T39)</f>
        <v>441524.6</v>
      </c>
      <c r="U38" s="177">
        <f>T38+(T38*U39)</f>
        <v>469782.17439999996</v>
      </c>
      <c r="W38" s="170"/>
    </row>
    <row r="39" spans="16:23" ht="15" x14ac:dyDescent="0.25">
      <c r="P39" s="220" t="s">
        <v>206</v>
      </c>
      <c r="Q39" s="221"/>
      <c r="R39" s="222"/>
      <c r="S39" s="184" t="s">
        <v>199</v>
      </c>
      <c r="T39" s="185">
        <f>((7.2+6.2)/100)/2</f>
        <v>6.7000000000000004E-2</v>
      </c>
      <c r="U39" s="185">
        <f>((5.9+6.9)/100)/2</f>
        <v>6.4000000000000001E-2</v>
      </c>
    </row>
    <row r="40" spans="16:23" ht="15" x14ac:dyDescent="0.25">
      <c r="P40" s="217" t="s">
        <v>207</v>
      </c>
      <c r="Q40" s="218"/>
      <c r="R40" s="219"/>
      <c r="S40" s="168">
        <v>1305</v>
      </c>
      <c r="T40" s="176">
        <f>1305-65</f>
        <v>1240</v>
      </c>
      <c r="U40" s="176">
        <f>1240-65</f>
        <v>1175</v>
      </c>
    </row>
    <row r="41" spans="16:23" ht="15" x14ac:dyDescent="0.25">
      <c r="P41" s="217" t="s">
        <v>208</v>
      </c>
      <c r="Q41" s="218"/>
      <c r="R41" s="219"/>
      <c r="S41" s="168" t="s">
        <v>199</v>
      </c>
      <c r="T41" s="175">
        <v>0.05</v>
      </c>
      <c r="U41" s="175">
        <f>0.1</f>
        <v>0.1</v>
      </c>
    </row>
    <row r="42" spans="16:23" ht="15" x14ac:dyDescent="0.25">
      <c r="P42" s="217" t="s">
        <v>213</v>
      </c>
      <c r="Q42" s="218"/>
      <c r="R42" s="219"/>
      <c r="S42" s="168"/>
      <c r="T42" s="175"/>
      <c r="U42" s="175">
        <v>0.05</v>
      </c>
    </row>
  </sheetData>
  <mergeCells count="9">
    <mergeCell ref="P39:R39"/>
    <mergeCell ref="P40:R40"/>
    <mergeCell ref="P41:R41"/>
    <mergeCell ref="P42:R42"/>
    <mergeCell ref="B3:C3"/>
    <mergeCell ref="P3:R3"/>
    <mergeCell ref="S3:U3"/>
    <mergeCell ref="P32:Q32"/>
    <mergeCell ref="P38:R38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-0.249977111117893"/>
  </sheetPr>
  <dimension ref="B1:AH60"/>
  <sheetViews>
    <sheetView showGridLines="0" workbookViewId="0">
      <pane xSplit="3" ySplit="4" topLeftCell="P27" activePane="bottomRight" state="frozen"/>
      <selection activeCell="J18" sqref="J18"/>
      <selection pane="topRight" activeCell="J18" sqref="J18"/>
      <selection pane="bottomLeft" activeCell="J18" sqref="J18"/>
      <selection pane="bottomRight" activeCell="V64" sqref="V64"/>
    </sheetView>
  </sheetViews>
  <sheetFormatPr defaultRowHeight="12.75" outlineLevelRow="1" x14ac:dyDescent="0.2"/>
  <cols>
    <col min="1" max="1" width="9.140625" style="52"/>
    <col min="2" max="2" width="29.140625" style="52" customWidth="1"/>
    <col min="3" max="3" width="14" style="52" customWidth="1"/>
    <col min="4" max="4" width="11.7109375" style="52" hidden="1" customWidth="1"/>
    <col min="5" max="6" width="9.28515625" style="52" hidden="1" customWidth="1"/>
    <col min="7" max="7" width="9" style="52" hidden="1" customWidth="1"/>
    <col min="8" max="15" width="9.28515625" style="52" hidden="1" customWidth="1"/>
    <col min="16" max="16" width="10.28515625" style="52" bestFit="1" customWidth="1"/>
    <col min="17" max="17" width="9.28515625" style="52" bestFit="1" customWidth="1"/>
    <col min="18" max="18" width="22" style="52" customWidth="1"/>
    <col min="19" max="19" width="14.7109375" style="52" customWidth="1"/>
    <col min="20" max="20" width="13" style="52" customWidth="1"/>
    <col min="21" max="21" width="12.42578125" style="52" customWidth="1"/>
    <col min="22" max="22" width="12.85546875" style="52" customWidth="1"/>
    <col min="23" max="23" width="14.5703125" style="52" customWidth="1"/>
    <col min="24" max="24" width="12.5703125" style="52" customWidth="1"/>
    <col min="25" max="26" width="9.28515625" style="52" bestFit="1" customWidth="1"/>
    <col min="27" max="27" width="9.28515625" style="52" customWidth="1"/>
    <col min="28" max="33" width="9.28515625" style="52" hidden="1" customWidth="1"/>
    <col min="34" max="34" width="9.5703125" style="52" hidden="1" customWidth="1"/>
    <col min="35" max="35" width="11" style="52" bestFit="1" customWidth="1"/>
    <col min="36" max="16384" width="9.140625" style="52"/>
  </cols>
  <sheetData>
    <row r="1" spans="2:34" ht="15" x14ac:dyDescent="0.25">
      <c r="R1" s="53"/>
    </row>
    <row r="2" spans="2:34" x14ac:dyDescent="0.2">
      <c r="R2" s="54"/>
    </row>
    <row r="3" spans="2:34" ht="15" x14ac:dyDescent="0.25">
      <c r="B3" s="208" t="s">
        <v>211</v>
      </c>
      <c r="C3" s="209"/>
      <c r="P3" s="210" t="s">
        <v>210</v>
      </c>
      <c r="Q3" s="211"/>
      <c r="R3" s="211"/>
      <c r="S3" s="212" t="s">
        <v>209</v>
      </c>
      <c r="T3" s="213"/>
      <c r="U3" s="214"/>
      <c r="V3" s="180" t="s">
        <v>187</v>
      </c>
      <c r="W3" s="181" t="s">
        <v>188</v>
      </c>
    </row>
    <row r="4" spans="2:34" ht="21.75" customHeight="1" x14ac:dyDescent="0.2">
      <c r="D4" s="55">
        <v>2000</v>
      </c>
      <c r="E4" s="55">
        <v>2001</v>
      </c>
      <c r="F4" s="55">
        <v>2002</v>
      </c>
      <c r="G4" s="55">
        <v>2003</v>
      </c>
      <c r="H4" s="55">
        <v>2004</v>
      </c>
      <c r="I4" s="55">
        <v>2005</v>
      </c>
      <c r="J4" s="55">
        <v>2006</v>
      </c>
      <c r="K4" s="55">
        <v>2007</v>
      </c>
      <c r="L4" s="55">
        <v>2008</v>
      </c>
      <c r="M4" s="55">
        <v>2009</v>
      </c>
      <c r="N4" s="55">
        <v>2010</v>
      </c>
      <c r="O4" s="55" t="s">
        <v>69</v>
      </c>
      <c r="P4" s="55" t="s">
        <v>88</v>
      </c>
      <c r="Q4" s="55" t="s">
        <v>70</v>
      </c>
      <c r="R4" s="55" t="s">
        <v>71</v>
      </c>
      <c r="S4" s="55" t="s">
        <v>82</v>
      </c>
      <c r="T4" s="55" t="s">
        <v>83</v>
      </c>
      <c r="U4" s="55" t="s">
        <v>84</v>
      </c>
      <c r="V4" s="55" t="s">
        <v>82</v>
      </c>
      <c r="W4" s="55" t="s">
        <v>82</v>
      </c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">
      <c r="B5" s="56" t="s">
        <v>80</v>
      </c>
      <c r="C5" s="56"/>
      <c r="D5" s="57"/>
      <c r="P5" s="56"/>
      <c r="Q5" s="79">
        <f>SUM(Q11:Q17)</f>
        <v>211</v>
      </c>
      <c r="R5" s="79">
        <f>SUM(R11:R17)</f>
        <v>60013248.120000005</v>
      </c>
      <c r="S5" s="79">
        <f t="shared" ref="S5:AH5" si="0">SUM(S11:S17)</f>
        <v>64466237.577120006</v>
      </c>
      <c r="T5" s="79">
        <f t="shared" si="0"/>
        <v>69250525.084581122</v>
      </c>
      <c r="U5" s="79">
        <f t="shared" si="0"/>
        <v>74390818.770414889</v>
      </c>
      <c r="V5" s="79">
        <f>SUM(V11:V17)</f>
        <v>64466237.577120006</v>
      </c>
      <c r="W5" s="79">
        <f>SUM(W11:W17)</f>
        <v>64466237.577120006</v>
      </c>
      <c r="X5" s="79">
        <f t="shared" si="0"/>
        <v>0</v>
      </c>
      <c r="Y5" s="79">
        <f t="shared" si="0"/>
        <v>0</v>
      </c>
      <c r="Z5" s="79">
        <f t="shared" si="0"/>
        <v>0</v>
      </c>
      <c r="AA5" s="79">
        <f t="shared" si="0"/>
        <v>0</v>
      </c>
      <c r="AB5" s="79">
        <f t="shared" si="0"/>
        <v>0</v>
      </c>
      <c r="AC5" s="79">
        <f t="shared" si="0"/>
        <v>0</v>
      </c>
      <c r="AD5" s="79">
        <f t="shared" si="0"/>
        <v>0</v>
      </c>
      <c r="AE5" s="79">
        <f t="shared" si="0"/>
        <v>0</v>
      </c>
      <c r="AF5" s="79">
        <f t="shared" si="0"/>
        <v>0</v>
      </c>
      <c r="AG5" s="79">
        <f t="shared" si="0"/>
        <v>0</v>
      </c>
      <c r="AH5" s="79">
        <f t="shared" si="0"/>
        <v>0</v>
      </c>
    </row>
    <row r="6" spans="2:34" hidden="1" x14ac:dyDescent="0.2">
      <c r="B6" s="58" t="s">
        <v>65</v>
      </c>
      <c r="C6" s="59"/>
      <c r="D6" s="60">
        <v>0.05</v>
      </c>
      <c r="E6" s="61">
        <v>0.05</v>
      </c>
      <c r="F6" s="61">
        <v>0.05</v>
      </c>
      <c r="G6" s="61">
        <v>0.05</v>
      </c>
      <c r="H6" s="61">
        <v>0.05</v>
      </c>
      <c r="I6" s="61">
        <v>0.05</v>
      </c>
      <c r="J6" s="61">
        <v>0.05</v>
      </c>
      <c r="K6" s="61">
        <v>0.08</v>
      </c>
      <c r="L6" s="61">
        <v>0.05</v>
      </c>
      <c r="M6" s="61">
        <v>0.05</v>
      </c>
      <c r="N6" s="61">
        <v>0.05</v>
      </c>
      <c r="O6" s="61">
        <v>0.05</v>
      </c>
      <c r="P6" s="62"/>
      <c r="Q6" s="63"/>
      <c r="R6" s="63"/>
      <c r="S6" s="63"/>
      <c r="T6" s="61">
        <v>0</v>
      </c>
      <c r="U6" s="61">
        <v>0</v>
      </c>
      <c r="V6" s="61"/>
      <c r="W6" s="61">
        <v>0</v>
      </c>
      <c r="X6" s="61">
        <v>0</v>
      </c>
      <c r="Y6" s="61">
        <v>0</v>
      </c>
      <c r="Z6" s="61">
        <v>0</v>
      </c>
      <c r="AA6" s="61">
        <v>0</v>
      </c>
      <c r="AB6" s="61">
        <v>0</v>
      </c>
      <c r="AC6" s="61">
        <v>0</v>
      </c>
      <c r="AD6" s="61">
        <v>0</v>
      </c>
      <c r="AE6" s="61">
        <v>0</v>
      </c>
      <c r="AF6" s="61">
        <v>0</v>
      </c>
      <c r="AG6" s="61">
        <v>0</v>
      </c>
      <c r="AH6" s="61">
        <v>0</v>
      </c>
    </row>
    <row r="7" spans="2:34" hidden="1" x14ac:dyDescent="0.2">
      <c r="B7" s="64" t="s">
        <v>66</v>
      </c>
      <c r="C7" s="65"/>
      <c r="D7" s="61">
        <v>0.05</v>
      </c>
      <c r="E7" s="61">
        <v>0.05</v>
      </c>
      <c r="F7" s="61">
        <v>0.05</v>
      </c>
      <c r="G7" s="61">
        <v>0.05</v>
      </c>
      <c r="H7" s="61">
        <v>0.05</v>
      </c>
      <c r="I7" s="61">
        <v>0.05</v>
      </c>
      <c r="J7" s="61">
        <v>0.05</v>
      </c>
      <c r="K7" s="61">
        <v>0.08</v>
      </c>
      <c r="L7" s="61">
        <v>0.05</v>
      </c>
      <c r="M7" s="61">
        <v>0.05</v>
      </c>
      <c r="N7" s="61">
        <v>0.05</v>
      </c>
      <c r="O7" s="61">
        <v>0.05</v>
      </c>
      <c r="P7" s="63"/>
      <c r="Q7" s="63"/>
      <c r="R7" s="63"/>
      <c r="S7" s="63"/>
      <c r="T7" s="61">
        <v>0</v>
      </c>
      <c r="U7" s="61">
        <v>0</v>
      </c>
      <c r="V7" s="61"/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</row>
    <row r="8" spans="2:34" hidden="1" x14ac:dyDescent="0.2">
      <c r="B8" s="66" t="s">
        <v>67</v>
      </c>
      <c r="C8" s="67"/>
      <c r="D8" s="61">
        <v>0.05</v>
      </c>
      <c r="E8" s="61">
        <v>0.05</v>
      </c>
      <c r="F8" s="61">
        <v>0.05</v>
      </c>
      <c r="G8" s="61">
        <v>0.05</v>
      </c>
      <c r="H8" s="61">
        <v>0.05</v>
      </c>
      <c r="I8" s="61">
        <v>0.05</v>
      </c>
      <c r="J8" s="61">
        <v>0.05</v>
      </c>
      <c r="K8" s="61">
        <v>0.08</v>
      </c>
      <c r="L8" s="61">
        <v>0.05</v>
      </c>
      <c r="M8" s="61">
        <v>0.05</v>
      </c>
      <c r="N8" s="61">
        <v>0.05</v>
      </c>
      <c r="O8" s="61">
        <v>0.05</v>
      </c>
      <c r="P8" s="63"/>
      <c r="Q8" s="63"/>
      <c r="R8" s="63"/>
      <c r="S8" s="63"/>
      <c r="T8" s="61">
        <v>0</v>
      </c>
      <c r="U8" s="61">
        <v>0</v>
      </c>
      <c r="V8" s="61"/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</row>
    <row r="9" spans="2:34" hidden="1" x14ac:dyDescent="0.2">
      <c r="B9" s="57" t="s">
        <v>68</v>
      </c>
      <c r="C9" s="57"/>
      <c r="D9" s="68">
        <v>5.000000000000001E-2</v>
      </c>
      <c r="E9" s="68">
        <v>5.000000000000001E-2</v>
      </c>
      <c r="F9" s="68">
        <v>5.000000000000001E-2</v>
      </c>
      <c r="G9" s="68">
        <v>5.000000000000001E-2</v>
      </c>
      <c r="H9" s="68">
        <v>5.000000000000001E-2</v>
      </c>
      <c r="I9" s="68">
        <v>5.000000000000001E-2</v>
      </c>
      <c r="J9" s="68">
        <v>5.000000000000001E-2</v>
      </c>
      <c r="K9" s="68">
        <v>0.08</v>
      </c>
      <c r="L9" s="68">
        <v>5.000000000000001E-2</v>
      </c>
      <c r="M9" s="68">
        <v>5.000000000000001E-2</v>
      </c>
      <c r="N9" s="68">
        <v>5.000000000000001E-2</v>
      </c>
      <c r="O9" s="68">
        <v>5.000000000000001E-2</v>
      </c>
      <c r="P9" s="68">
        <v>5.000000000000001E-2</v>
      </c>
      <c r="Q9" s="68">
        <v>5.000000000000001E-2</v>
      </c>
      <c r="R9" s="68">
        <v>5.000000000000001E-2</v>
      </c>
      <c r="S9" s="68">
        <v>5.000000000000001E-2</v>
      </c>
      <c r="T9" s="68">
        <v>0</v>
      </c>
      <c r="U9" s="68">
        <v>0</v>
      </c>
      <c r="V9" s="68"/>
      <c r="W9" s="68">
        <v>0</v>
      </c>
      <c r="X9" s="68">
        <v>0</v>
      </c>
      <c r="Y9" s="68">
        <v>0</v>
      </c>
      <c r="Z9" s="68">
        <v>0</v>
      </c>
      <c r="AA9" s="68">
        <v>0</v>
      </c>
      <c r="AB9" s="68">
        <v>0</v>
      </c>
      <c r="AC9" s="68">
        <v>0</v>
      </c>
      <c r="AD9" s="68">
        <v>0</v>
      </c>
      <c r="AE9" s="68">
        <v>0</v>
      </c>
      <c r="AF9" s="68">
        <v>0</v>
      </c>
      <c r="AG9" s="68">
        <v>0</v>
      </c>
      <c r="AH9" s="68">
        <v>0</v>
      </c>
    </row>
    <row r="10" spans="2:34" x14ac:dyDescent="0.2">
      <c r="B10" s="69" t="s">
        <v>79</v>
      </c>
      <c r="C10" s="64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</row>
    <row r="11" spans="2:34" outlineLevel="1" x14ac:dyDescent="0.2">
      <c r="B11" s="116" t="s">
        <v>72</v>
      </c>
      <c r="C11" s="64"/>
      <c r="D11" s="71">
        <v>32291.960304121276</v>
      </c>
      <c r="E11" s="71">
        <v>34110.024616162751</v>
      </c>
      <c r="F11" s="71">
        <v>36183.329390222498</v>
      </c>
      <c r="G11" s="71">
        <v>39968.330266455872</v>
      </c>
      <c r="H11" s="71">
        <v>42447.249645768767</v>
      </c>
      <c r="I11" s="71">
        <v>42160.557852372636</v>
      </c>
      <c r="J11" s="71">
        <v>43047.332910325335</v>
      </c>
      <c r="K11" s="71">
        <v>44488.769026793445</v>
      </c>
      <c r="L11" s="71">
        <v>47414.226821691831</v>
      </c>
      <c r="M11" s="71">
        <v>52705.899090364423</v>
      </c>
      <c r="N11" s="71">
        <v>56831.894641324587</v>
      </c>
      <c r="O11" s="71">
        <v>59261.621106699262</v>
      </c>
      <c r="P11" s="71">
        <f>(124248*0.07)+124248</f>
        <v>132945.35999999999</v>
      </c>
      <c r="Q11" s="71">
        <v>22</v>
      </c>
      <c r="R11" s="72">
        <f>P11*Q11</f>
        <v>2924797.92</v>
      </c>
      <c r="S11" s="71">
        <f>(R11*Assumptions!$D$7)+'Main Costing Sheet (2)'!R11</f>
        <v>3147082.5619199998</v>
      </c>
      <c r="T11" s="71">
        <f>(S11*Assumptions!$D$7)+'Main Costing Sheet (2)'!S11</f>
        <v>3386260.8366259197</v>
      </c>
      <c r="U11" s="71">
        <f>(T11*Assumptions!$D$7)+'Main Costing Sheet (2)'!T11</f>
        <v>3643616.6602094895</v>
      </c>
      <c r="V11" s="178">
        <v>3147082.5619199998</v>
      </c>
      <c r="W11" s="179">
        <v>3147082.5619199998</v>
      </c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</row>
    <row r="12" spans="2:34" outlineLevel="1" x14ac:dyDescent="0.2">
      <c r="B12" s="116" t="s">
        <v>73</v>
      </c>
      <c r="C12" s="64"/>
      <c r="D12" s="71">
        <v>24209.788946590899</v>
      </c>
      <c r="E12" s="71">
        <v>25572.820266811977</v>
      </c>
      <c r="F12" s="71">
        <v>27127.209363330836</v>
      </c>
      <c r="G12" s="71">
        <v>29964.883865382566</v>
      </c>
      <c r="H12" s="71">
        <v>31823.368591102979</v>
      </c>
      <c r="I12" s="71">
        <v>31608.431258544875</v>
      </c>
      <c r="J12" s="71">
        <v>32273.260423264113</v>
      </c>
      <c r="K12" s="71">
        <v>33353.927680099332</v>
      </c>
      <c r="L12" s="71">
        <v>35547.189257273079</v>
      </c>
      <c r="M12" s="71">
        <v>39514.438925381372</v>
      </c>
      <c r="N12" s="71">
        <v>42607.762481541271</v>
      </c>
      <c r="O12" s="71">
        <v>44429.366508385057</v>
      </c>
      <c r="P12" s="71">
        <f>(227702*0.7)+(227702)</f>
        <v>387093.4</v>
      </c>
      <c r="Q12" s="71">
        <v>8</v>
      </c>
      <c r="R12" s="72">
        <f>P12*Q12</f>
        <v>3096747.2</v>
      </c>
      <c r="S12" s="71">
        <f>(R12*Assumptions!$D$7)+'Main Costing Sheet (2)'!R12</f>
        <v>3332099.9872000003</v>
      </c>
      <c r="T12" s="71">
        <f>(S12*Assumptions!$D$7)+'Main Costing Sheet (2)'!S12</f>
        <v>3585339.5862272005</v>
      </c>
      <c r="U12" s="71">
        <f>(T12*Assumptions!$D$7)+'Main Costing Sheet (2)'!T12</f>
        <v>3857825.3947804677</v>
      </c>
      <c r="V12" s="178">
        <v>3332099.9872000003</v>
      </c>
      <c r="W12" s="179">
        <v>3332099.9872000003</v>
      </c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</row>
    <row r="13" spans="2:34" outlineLevel="1" x14ac:dyDescent="0.2">
      <c r="B13" s="116" t="s">
        <v>74</v>
      </c>
      <c r="C13" s="64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>
        <v>114000</v>
      </c>
      <c r="Q13" s="71">
        <v>115</v>
      </c>
      <c r="R13" s="72">
        <f t="shared" ref="R13:R17" si="1">P13*Q13</f>
        <v>13110000</v>
      </c>
      <c r="S13" s="71">
        <f>(R13*Assumptions!$D$7)+'Main Costing Sheet (2)'!R13</f>
        <v>14106360</v>
      </c>
      <c r="T13" s="71">
        <f>(S13*Assumptions!$D$7)+'Main Costing Sheet (2)'!S13</f>
        <v>15178443.359999999</v>
      </c>
      <c r="U13" s="71">
        <f>(T13*Assumptions!$D$7)+'Main Costing Sheet (2)'!T13</f>
        <v>16332005.055359999</v>
      </c>
      <c r="V13" s="178">
        <v>14106360</v>
      </c>
      <c r="W13" s="179">
        <v>14106360</v>
      </c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</row>
    <row r="14" spans="2:34" outlineLevel="1" x14ac:dyDescent="0.2">
      <c r="B14" s="116" t="s">
        <v>75</v>
      </c>
      <c r="C14" s="64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>
        <v>459856</v>
      </c>
      <c r="Q14" s="71">
        <v>1</v>
      </c>
      <c r="R14" s="72">
        <f t="shared" si="1"/>
        <v>459856</v>
      </c>
      <c r="S14" s="71">
        <f>(R14*Assumptions!$D$7)+'Main Costing Sheet (2)'!R14</f>
        <v>494805.05599999998</v>
      </c>
      <c r="T14" s="71">
        <f>(S14*Assumptions!$D$7)+'Main Costing Sheet (2)'!S14</f>
        <v>532410.24025599996</v>
      </c>
      <c r="U14" s="71">
        <f>(T14*Assumptions!$D$7)+'Main Costing Sheet (2)'!T14</f>
        <v>572873.41851545591</v>
      </c>
      <c r="V14" s="178">
        <v>494805.05599999998</v>
      </c>
      <c r="W14" s="179">
        <v>494805.05599999998</v>
      </c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</row>
    <row r="15" spans="2:34" outlineLevel="1" x14ac:dyDescent="0.2">
      <c r="B15" s="116" t="s">
        <v>76</v>
      </c>
      <c r="C15" s="64"/>
      <c r="D15" s="71">
        <v>21304.402466782914</v>
      </c>
      <c r="E15" s="71">
        <v>22503.858103710696</v>
      </c>
      <c r="F15" s="71">
        <v>23871.706909632649</v>
      </c>
      <c r="G15" s="71">
        <v>26368.835645236551</v>
      </c>
      <c r="H15" s="71">
        <v>28004.285944388863</v>
      </c>
      <c r="I15" s="71">
        <v>27815.142972178055</v>
      </c>
      <c r="J15" s="71">
        <v>28400.186820684146</v>
      </c>
      <c r="K15" s="71">
        <v>29351.164552174603</v>
      </c>
      <c r="L15" s="71">
        <v>31281.215551715446</v>
      </c>
      <c r="M15" s="71">
        <v>34772.360551039848</v>
      </c>
      <c r="N15" s="71">
        <v>37494.458217640553</v>
      </c>
      <c r="O15" s="71">
        <v>39097.453824442702</v>
      </c>
      <c r="P15" s="71">
        <v>486229</v>
      </c>
      <c r="Q15" s="71">
        <v>34</v>
      </c>
      <c r="R15" s="72">
        <f t="shared" si="1"/>
        <v>16531786</v>
      </c>
      <c r="S15" s="71">
        <f>(R15*Assumptions!$D$7)+'Main Costing Sheet (2)'!R15</f>
        <v>17788201.736000001</v>
      </c>
      <c r="T15" s="71">
        <f>(S15*Assumptions!$D$7)+'Main Costing Sheet (2)'!S15</f>
        <v>19140105.067936003</v>
      </c>
      <c r="U15" s="71">
        <f>(T15*Assumptions!$D$7)+'Main Costing Sheet (2)'!T15</f>
        <v>20594753.053099141</v>
      </c>
      <c r="V15" s="178">
        <v>17788201.736000001</v>
      </c>
      <c r="W15" s="179">
        <v>17788201.736000001</v>
      </c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</row>
    <row r="16" spans="2:34" outlineLevel="1" x14ac:dyDescent="0.2">
      <c r="B16" s="116" t="s">
        <v>77</v>
      </c>
      <c r="C16" s="64"/>
      <c r="D16" s="71">
        <v>22548.567505516974</v>
      </c>
      <c r="E16" s="71">
        <v>23818.070672353413</v>
      </c>
      <c r="F16" s="71">
        <v>25265.801073887145</v>
      </c>
      <c r="G16" s="71">
        <v>27908.760713450949</v>
      </c>
      <c r="H16" s="71">
        <v>29639.720383868891</v>
      </c>
      <c r="I16" s="71">
        <v>29439.531569198345</v>
      </c>
      <c r="J16" s="71">
        <v>30058.741647129205</v>
      </c>
      <c r="K16" s="71">
        <v>31065.255939571314</v>
      </c>
      <c r="L16" s="71">
        <v>33108.020824439212</v>
      </c>
      <c r="M16" s="71">
        <v>36803.04671458339</v>
      </c>
      <c r="N16" s="71">
        <v>39684.113343307516</v>
      </c>
      <c r="O16" s="71">
        <v>41380.722985722125</v>
      </c>
      <c r="P16" s="71">
        <v>688859</v>
      </c>
      <c r="Q16" s="71">
        <v>19</v>
      </c>
      <c r="R16" s="72">
        <f t="shared" si="1"/>
        <v>13088321</v>
      </c>
      <c r="S16" s="71">
        <f>(R16*Assumptions!$D$8)+'Main Costing Sheet (2)'!R16</f>
        <v>14083033.396</v>
      </c>
      <c r="T16" s="71">
        <f>(S16*Assumptions!$D$8)+'Main Costing Sheet (2)'!S16</f>
        <v>15153343.934095999</v>
      </c>
      <c r="U16" s="71">
        <f>(T16*Assumptions!$D$8)+'Main Costing Sheet (2)'!T16</f>
        <v>16304998.073087296</v>
      </c>
      <c r="V16" s="178">
        <v>14083033.396</v>
      </c>
      <c r="W16" s="179">
        <v>14083033.396</v>
      </c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</row>
    <row r="17" spans="2:34" outlineLevel="1" x14ac:dyDescent="0.2">
      <c r="B17" s="116" t="s">
        <v>78</v>
      </c>
      <c r="C17" s="64"/>
      <c r="D17" s="71">
        <v>5369.2319140905474</v>
      </c>
      <c r="E17" s="71">
        <v>5671.5241513579249</v>
      </c>
      <c r="F17" s="71">
        <v>6016.2555970700378</v>
      </c>
      <c r="G17" s="71">
        <v>6645.5932807578019</v>
      </c>
      <c r="H17" s="71">
        <v>7057.7668657155928</v>
      </c>
      <c r="I17" s="71">
        <v>7010.0981979694016</v>
      </c>
      <c r="J17" s="71">
        <v>7157.5435960479899</v>
      </c>
      <c r="K17" s="71">
        <v>7397.2133072013121</v>
      </c>
      <c r="L17" s="71">
        <v>7883.6334937667189</v>
      </c>
      <c r="M17" s="71">
        <v>8763.4876542538004</v>
      </c>
      <c r="N17" s="71">
        <v>9449.5230259368127</v>
      </c>
      <c r="O17" s="71">
        <v>9853.5172324680007</v>
      </c>
      <c r="P17" s="71">
        <v>900145</v>
      </c>
      <c r="Q17" s="71">
        <v>12</v>
      </c>
      <c r="R17" s="72">
        <f t="shared" si="1"/>
        <v>10801740</v>
      </c>
      <c r="S17" s="93">
        <f>(R17*Assumptions!$D$9)+R17</f>
        <v>11514654.84</v>
      </c>
      <c r="T17" s="71">
        <f>(S17*Assumptions!$D$9)+S17</f>
        <v>12274622.05944</v>
      </c>
      <c r="U17" s="71">
        <f>(T17*Assumptions!$D$9)+T17</f>
        <v>13084747.115363039</v>
      </c>
      <c r="V17" s="178">
        <v>11514654.84</v>
      </c>
      <c r="W17" s="179">
        <v>11514654.84</v>
      </c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</row>
    <row r="18" spans="2:34" x14ac:dyDescent="0.2">
      <c r="C18" s="64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</row>
    <row r="19" spans="2:34" x14ac:dyDescent="0.2">
      <c r="B19" s="69" t="s">
        <v>90</v>
      </c>
      <c r="C19" s="64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124">
        <f>R20+R21</f>
        <v>2146250</v>
      </c>
      <c r="S19" s="124">
        <f t="shared" ref="S19:W19" si="2">S20+S21</f>
        <v>2309365</v>
      </c>
      <c r="T19" s="124">
        <f t="shared" si="2"/>
        <v>2452545.63</v>
      </c>
      <c r="U19" s="124">
        <f t="shared" si="2"/>
        <v>2597245.8221700001</v>
      </c>
      <c r="V19" s="124">
        <f t="shared" si="2"/>
        <v>2193896.75</v>
      </c>
      <c r="W19" s="124">
        <f t="shared" si="2"/>
        <v>2078428.5</v>
      </c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</row>
    <row r="20" spans="2:34" s="64" customFormat="1" x14ac:dyDescent="0.2">
      <c r="B20" s="94" t="str">
        <f>Assumptions!B12</f>
        <v xml:space="preserve">Communication (Cell phones) </v>
      </c>
      <c r="C20" s="59"/>
      <c r="D20" s="72" t="e">
        <f>E20*(1-#REF!)</f>
        <v>#REF!</v>
      </c>
      <c r="E20" s="72" t="e">
        <f>F20*(1-#REF!)</f>
        <v>#REF!</v>
      </c>
      <c r="F20" s="72" t="e">
        <f>G20*(1-#REF!)</f>
        <v>#REF!</v>
      </c>
      <c r="G20" s="72" t="e">
        <f>H20*(1-#REF!)</f>
        <v>#REF!</v>
      </c>
      <c r="H20" s="72" t="e">
        <f>I20*(1-#REF!)</f>
        <v>#REF!</v>
      </c>
      <c r="I20" s="72" t="e">
        <f>J20*(1-#REF!)</f>
        <v>#REF!</v>
      </c>
      <c r="J20" s="72" t="e">
        <f>K20*(1-#REF!)</f>
        <v>#REF!</v>
      </c>
      <c r="K20" s="72" t="e">
        <f>L20*(1-#REF!)</f>
        <v>#REF!</v>
      </c>
      <c r="L20" s="72" t="e">
        <f>M20*(1-#REF!)</f>
        <v>#REF!</v>
      </c>
      <c r="M20" s="72" t="e">
        <f>N20*(1-#REF!)</f>
        <v>#REF!</v>
      </c>
      <c r="N20" s="72" t="e">
        <f>O20*(1-#REF!)</f>
        <v>#REF!</v>
      </c>
      <c r="O20" s="72" t="e">
        <f>P20*(1-#REF!)</f>
        <v>#REF!</v>
      </c>
      <c r="P20" s="71">
        <v>2000</v>
      </c>
      <c r="Q20" s="71">
        <v>211</v>
      </c>
      <c r="R20" s="72">
        <f>Q20*P20</f>
        <v>422000</v>
      </c>
      <c r="S20" s="71">
        <f>(R20*Assumptions!D12)+'Main Costing Sheet (2)'!R20</f>
        <v>454072</v>
      </c>
      <c r="T20" s="71">
        <f>(S20*Assumptions!E12)+'Main Costing Sheet (2)'!S20</f>
        <v>482224.46399999998</v>
      </c>
      <c r="U20" s="71">
        <f>(T20*Assumptions!F12)+'Main Costing Sheet (2)'!T20</f>
        <v>510675.70737600001</v>
      </c>
      <c r="V20" s="178">
        <f>S20-(S20*0.05)</f>
        <v>431368.4</v>
      </c>
      <c r="W20" s="179">
        <f>S20-(S20*0.1)</f>
        <v>408664.8</v>
      </c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</row>
    <row r="21" spans="2:34" s="64" customFormat="1" x14ac:dyDescent="0.2">
      <c r="B21" s="115" t="s">
        <v>92</v>
      </c>
      <c r="C21" s="65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1">
        <f>'Vehicles (Annexure A)'!B21</f>
        <v>31350</v>
      </c>
      <c r="Q21" s="71">
        <v>55</v>
      </c>
      <c r="R21" s="72">
        <f>Q21*P21</f>
        <v>1724250</v>
      </c>
      <c r="S21" s="71">
        <f>(R21*Assumptions!D13)+'Main Costing Sheet (2)'!R21</f>
        <v>1855293</v>
      </c>
      <c r="T21" s="71">
        <f>(S21*Assumptions!E13)+'Main Costing Sheet (2)'!S21</f>
        <v>1970321.166</v>
      </c>
      <c r="U21" s="71">
        <f>(T21*Assumptions!F13)+'Main Costing Sheet (2)'!T21</f>
        <v>2086570.1147940001</v>
      </c>
      <c r="V21" s="178">
        <f>S21-(S21*0.05)</f>
        <v>1762528.35</v>
      </c>
      <c r="W21" s="179">
        <f>S21-(S21*0.1)</f>
        <v>1669763.7</v>
      </c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</row>
    <row r="22" spans="2:34" s="152" customFormat="1" x14ac:dyDescent="0.2">
      <c r="B22" s="151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</row>
    <row r="23" spans="2:34" s="64" customFormat="1" x14ac:dyDescent="0.2">
      <c r="B23" s="69" t="s">
        <v>171</v>
      </c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124">
        <f>R24</f>
        <v>10186687.442</v>
      </c>
      <c r="S23" s="124">
        <f t="shared" ref="S23:W23" si="3">S24</f>
        <v>10960875.687592</v>
      </c>
      <c r="T23" s="124">
        <f t="shared" si="3"/>
        <v>11640449.980222704</v>
      </c>
      <c r="U23" s="124">
        <f t="shared" si="3"/>
        <v>12327236.529055843</v>
      </c>
      <c r="V23" s="124">
        <f t="shared" si="3"/>
        <v>10412831.9032124</v>
      </c>
      <c r="W23" s="124">
        <f t="shared" si="3"/>
        <v>9864788.1188328005</v>
      </c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</row>
    <row r="24" spans="2:34" s="64" customFormat="1" outlineLevel="1" x14ac:dyDescent="0.2">
      <c r="B24" s="116" t="s">
        <v>172</v>
      </c>
      <c r="C24" s="65"/>
      <c r="D24" s="74">
        <v>0.7</v>
      </c>
      <c r="E24" s="74">
        <v>0.7</v>
      </c>
      <c r="F24" s="74">
        <v>0.7</v>
      </c>
      <c r="G24" s="74">
        <v>0.7</v>
      </c>
      <c r="H24" s="74">
        <v>0.7</v>
      </c>
      <c r="I24" s="74">
        <v>0.7</v>
      </c>
      <c r="J24" s="74">
        <v>0.7</v>
      </c>
      <c r="K24" s="74">
        <v>0.7</v>
      </c>
      <c r="L24" s="74">
        <v>0.7</v>
      </c>
      <c r="M24" s="74">
        <v>0.7</v>
      </c>
      <c r="N24" s="74">
        <v>0.7</v>
      </c>
      <c r="O24" s="74">
        <v>0.7</v>
      </c>
      <c r="P24" s="71">
        <f>'Inspection Tools (Annexure B)'!D35</f>
        <v>3687.4886667873302</v>
      </c>
      <c r="Q24" s="71">
        <f>'Inspection Tools (Annexure B)'!C35</f>
        <v>5525</v>
      </c>
      <c r="R24" s="72">
        <f>(Q24*P24)/2</f>
        <v>10186687.442</v>
      </c>
      <c r="S24" s="71">
        <f>(R24*Assumptions!D16)+'Main Costing Sheet (2)'!R24</f>
        <v>10960875.687592</v>
      </c>
      <c r="T24" s="71">
        <f>(S24*Assumptions!E16)+'Main Costing Sheet (2)'!S24</f>
        <v>11640449.980222704</v>
      </c>
      <c r="U24" s="71">
        <f>(T24*Assumptions!F16)+'Main Costing Sheet (2)'!T24</f>
        <v>12327236.529055843</v>
      </c>
      <c r="V24" s="178">
        <f>S24-(S24*0.05)</f>
        <v>10412831.9032124</v>
      </c>
      <c r="W24" s="179">
        <f>S24-(S24*0.1)</f>
        <v>9864788.1188328005</v>
      </c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</row>
    <row r="25" spans="2:34" s="64" customFormat="1" outlineLevel="1" x14ac:dyDescent="0.2">
      <c r="B25" s="75"/>
      <c r="C25" s="73"/>
      <c r="D25" s="68">
        <f>1-D24</f>
        <v>0.30000000000000004</v>
      </c>
      <c r="E25" s="68">
        <f t="shared" ref="E25:O25" si="4">1-E24</f>
        <v>0.30000000000000004</v>
      </c>
      <c r="F25" s="68">
        <f t="shared" si="4"/>
        <v>0.30000000000000004</v>
      </c>
      <c r="G25" s="68">
        <f t="shared" si="4"/>
        <v>0.30000000000000004</v>
      </c>
      <c r="H25" s="68">
        <f t="shared" si="4"/>
        <v>0.30000000000000004</v>
      </c>
      <c r="I25" s="68">
        <f t="shared" si="4"/>
        <v>0.30000000000000004</v>
      </c>
      <c r="J25" s="68">
        <f t="shared" si="4"/>
        <v>0.30000000000000004</v>
      </c>
      <c r="K25" s="68">
        <f t="shared" si="4"/>
        <v>0.30000000000000004</v>
      </c>
      <c r="L25" s="68">
        <f t="shared" si="4"/>
        <v>0.30000000000000004</v>
      </c>
      <c r="M25" s="68">
        <f t="shared" si="4"/>
        <v>0.30000000000000004</v>
      </c>
      <c r="N25" s="68">
        <f t="shared" si="4"/>
        <v>0.30000000000000004</v>
      </c>
      <c r="O25" s="68">
        <f t="shared" si="4"/>
        <v>0.30000000000000004</v>
      </c>
      <c r="P25" s="122"/>
      <c r="Q25" s="122"/>
      <c r="R25" s="123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</row>
    <row r="26" spans="2:34" s="64" customFormat="1" ht="13.5" thickBot="1" x14ac:dyDescent="0.25"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</row>
    <row r="27" spans="2:34" s="64" customFormat="1" ht="13.5" thickBot="1" x14ac:dyDescent="0.25">
      <c r="B27" s="56" t="s">
        <v>173</v>
      </c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148"/>
      <c r="Q27" s="149"/>
      <c r="R27" s="150">
        <f>SUM(R28:R30)</f>
        <v>72346185.562000006</v>
      </c>
      <c r="S27" s="150">
        <f t="shared" ref="S27:U27" si="5">SUM(S28:S30)</f>
        <v>77736478.264712006</v>
      </c>
      <c r="T27" s="150">
        <f t="shared" si="5"/>
        <v>83343520.694803819</v>
      </c>
      <c r="U27" s="150">
        <f t="shared" si="5"/>
        <v>89315301.121640742</v>
      </c>
      <c r="V27" s="150">
        <f>V23++V19+V5</f>
        <v>77072966.230332404</v>
      </c>
      <c r="W27" s="150">
        <f>W23++W19+W5</f>
        <v>76409454.195952803</v>
      </c>
      <c r="X27" s="129"/>
      <c r="Y27" s="129"/>
      <c r="Z27" s="129"/>
      <c r="AA27" s="129"/>
      <c r="AB27" s="129"/>
      <c r="AC27" s="129"/>
      <c r="AD27" s="129"/>
      <c r="AE27" s="129"/>
      <c r="AF27" s="129"/>
      <c r="AG27" s="129"/>
      <c r="AH27" s="130"/>
    </row>
    <row r="28" spans="2:34" hidden="1" outlineLevel="1" x14ac:dyDescent="0.2">
      <c r="B28" s="125" t="str">
        <f>B5</f>
        <v>Cost of employees</v>
      </c>
      <c r="C28" s="58"/>
      <c r="D28" s="61">
        <v>7.3300000000000004E-2</v>
      </c>
      <c r="E28" s="61">
        <v>7.7299999999999994E-2</v>
      </c>
      <c r="F28" s="61">
        <v>0.11470000000000001</v>
      </c>
      <c r="G28" s="61">
        <v>7.8399999999999997E-2</v>
      </c>
      <c r="H28" s="61">
        <v>1.32E-2</v>
      </c>
      <c r="I28" s="61">
        <v>4.0599999999999997E-2</v>
      </c>
      <c r="J28" s="61">
        <v>5.2400000000000002E-2</v>
      </c>
      <c r="K28" s="61">
        <v>8.1699999999999995E-2</v>
      </c>
      <c r="L28" s="61">
        <v>0.12040000000000001</v>
      </c>
      <c r="M28" s="61">
        <v>9.2600000000000002E-2</v>
      </c>
      <c r="N28" s="61">
        <v>6.0999999999999999E-2</v>
      </c>
      <c r="O28" s="61">
        <v>7.0099999999999996E-2</v>
      </c>
      <c r="P28" s="145"/>
      <c r="Q28" s="145"/>
      <c r="R28" s="146">
        <f>R5</f>
        <v>60013248.120000005</v>
      </c>
      <c r="S28" s="147">
        <f>S5</f>
        <v>64466237.577120006</v>
      </c>
      <c r="T28" s="147">
        <f>T5</f>
        <v>69250525.084581122</v>
      </c>
      <c r="U28" s="147">
        <f>U5</f>
        <v>74390818.770414889</v>
      </c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</row>
    <row r="29" spans="2:34" hidden="1" outlineLevel="1" x14ac:dyDescent="0.2">
      <c r="B29" s="126" t="str">
        <f>B19</f>
        <v>Operating /variable cost</v>
      </c>
      <c r="C29" s="64"/>
      <c r="D29" s="12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8"/>
      <c r="Q29" s="68"/>
      <c r="R29" s="127">
        <f>R19</f>
        <v>2146250</v>
      </c>
      <c r="S29" s="128">
        <f>S19</f>
        <v>2309365</v>
      </c>
      <c r="T29" s="128">
        <f>T19</f>
        <v>2452545.63</v>
      </c>
      <c r="U29" s="128">
        <f>U19</f>
        <v>2597245.8221700001</v>
      </c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</row>
    <row r="30" spans="2:34" hidden="1" outlineLevel="1" x14ac:dyDescent="0.2">
      <c r="B30" s="126" t="str">
        <f>B23</f>
        <v>Capital cost</v>
      </c>
      <c r="C30" s="64"/>
      <c r="D30" s="77"/>
      <c r="E30" s="76">
        <v>4.7299999999999995E-2</v>
      </c>
      <c r="F30" s="76">
        <v>8.4700000000000011E-2</v>
      </c>
      <c r="G30" s="76">
        <v>4.8399999999999999E-2</v>
      </c>
      <c r="H30" s="76">
        <v>-1.6799999999999999E-2</v>
      </c>
      <c r="I30" s="76">
        <v>1.06E-2</v>
      </c>
      <c r="J30" s="76">
        <v>2.2399999999999996E-2</v>
      </c>
      <c r="K30" s="76">
        <v>5.1699999999999996E-2</v>
      </c>
      <c r="L30" s="76">
        <v>9.0400000000000008E-2</v>
      </c>
      <c r="M30" s="76">
        <v>6.2600000000000003E-2</v>
      </c>
      <c r="N30" s="76">
        <v>3.1E-2</v>
      </c>
      <c r="O30" s="76">
        <v>4.0099999999999997E-2</v>
      </c>
      <c r="P30" s="68"/>
      <c r="Q30" s="68"/>
      <c r="R30" s="127">
        <f>R24</f>
        <v>10186687.442</v>
      </c>
      <c r="S30" s="128">
        <f t="shared" ref="S30:U30" si="6">S24</f>
        <v>10960875.687592</v>
      </c>
      <c r="T30" s="128">
        <f t="shared" si="6"/>
        <v>11640449.980222704</v>
      </c>
      <c r="U30" s="128">
        <f t="shared" si="6"/>
        <v>12327236.529055843</v>
      </c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</row>
    <row r="31" spans="2:34" collapsed="1" x14ac:dyDescent="0.2">
      <c r="B31" s="182" t="s">
        <v>212</v>
      </c>
      <c r="V31" s="183">
        <f>S27-V27</f>
        <v>663512.03437960148</v>
      </c>
      <c r="W31" s="183">
        <f>S27-W27</f>
        <v>1327024.068759203</v>
      </c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</row>
    <row r="32" spans="2:34" ht="15" x14ac:dyDescent="0.25">
      <c r="P32" s="215" t="s">
        <v>197</v>
      </c>
      <c r="Q32" s="216"/>
      <c r="S32" s="167">
        <f>(S27-R27)/R27</f>
        <v>7.4506937177670124E-2</v>
      </c>
      <c r="T32" s="167"/>
      <c r="U32" s="167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</row>
    <row r="33" spans="16:34" x14ac:dyDescent="0.2"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</row>
    <row r="34" spans="16:34" ht="15" x14ac:dyDescent="0.25">
      <c r="P34" s="223" t="s">
        <v>193</v>
      </c>
      <c r="Q34" s="224"/>
      <c r="R34" s="224"/>
      <c r="S34" s="224"/>
      <c r="T34" s="224"/>
      <c r="U34" s="224"/>
      <c r="V34" s="224"/>
      <c r="W34" s="224"/>
      <c r="X34" s="224"/>
      <c r="Y34" s="78"/>
      <c r="Z34" s="78"/>
      <c r="AA34" s="78"/>
      <c r="AB34" s="78"/>
      <c r="AC34" s="78"/>
      <c r="AD34" s="78"/>
      <c r="AE34" s="78"/>
      <c r="AF34" s="78"/>
      <c r="AG34" s="78"/>
      <c r="AH34" s="78"/>
    </row>
    <row r="36" spans="16:34" x14ac:dyDescent="0.2">
      <c r="S36" s="162" t="s">
        <v>186</v>
      </c>
      <c r="T36" s="162" t="s">
        <v>187</v>
      </c>
      <c r="U36" s="162" t="s">
        <v>188</v>
      </c>
    </row>
    <row r="37" spans="16:34" x14ac:dyDescent="0.2">
      <c r="P37" s="164" t="s">
        <v>191</v>
      </c>
      <c r="Q37" s="165"/>
      <c r="R37" s="166"/>
      <c r="S37" s="163">
        <v>211</v>
      </c>
      <c r="T37" s="163">
        <v>280</v>
      </c>
      <c r="U37" s="163">
        <f>211/2</f>
        <v>105.5</v>
      </c>
      <c r="W37" s="161" t="s">
        <v>189</v>
      </c>
      <c r="X37" s="158">
        <f>AVERAGE(P11:P17)</f>
        <v>452732.53714285709</v>
      </c>
    </row>
    <row r="38" spans="16:34" x14ac:dyDescent="0.2">
      <c r="P38" s="164" t="s">
        <v>192</v>
      </c>
      <c r="Q38" s="165"/>
      <c r="R38" s="166"/>
      <c r="S38" s="163">
        <v>20475</v>
      </c>
      <c r="T38" s="163">
        <v>21967</v>
      </c>
      <c r="U38" s="163">
        <f>10000</f>
        <v>10000</v>
      </c>
    </row>
    <row r="41" spans="16:34" x14ac:dyDescent="0.2">
      <c r="S41" s="142" t="s">
        <v>183</v>
      </c>
      <c r="T41" s="55" t="s">
        <v>82</v>
      </c>
      <c r="U41" s="55" t="s">
        <v>83</v>
      </c>
      <c r="V41" s="143" t="s">
        <v>84</v>
      </c>
    </row>
    <row r="42" spans="16:34" x14ac:dyDescent="0.2">
      <c r="R42" s="156" t="s">
        <v>186</v>
      </c>
      <c r="S42" s="71">
        <v>60013248.120000005</v>
      </c>
      <c r="T42" s="71">
        <v>64466237.577120006</v>
      </c>
      <c r="U42" s="71">
        <v>69250525.084581122</v>
      </c>
      <c r="V42" s="71">
        <v>74390818.770414889</v>
      </c>
    </row>
    <row r="43" spans="16:34" x14ac:dyDescent="0.2">
      <c r="R43" s="156" t="s">
        <v>187</v>
      </c>
      <c r="S43" s="71">
        <f>(R5*S48)+($P$20*$T$37)+R21+R23</f>
        <v>76847148.700323999</v>
      </c>
      <c r="T43" s="71">
        <f>(S5*T48)+($P$20*$T$37)+S21+S23</f>
        <v>82271236.786260143</v>
      </c>
      <c r="U43" s="71">
        <f>(T5*U48)+($P$20*$T$37)+T21+T23</f>
        <v>87971055.72886081</v>
      </c>
      <c r="V43" s="71">
        <f>(U5*V48)+($P$20*$T$37)+U21+U23</f>
        <v>94028929.751169756</v>
      </c>
    </row>
    <row r="44" spans="16:34" x14ac:dyDescent="0.2">
      <c r="R44" s="156" t="s">
        <v>188</v>
      </c>
      <c r="S44" s="71">
        <f>(R5*S48)+($P$20*$U$37)+R21+R23</f>
        <v>76498148.700323999</v>
      </c>
      <c r="T44" s="71">
        <f>(S5*T48)+($P$20*$U$37)+S21+S23</f>
        <v>81922236.786260143</v>
      </c>
      <c r="U44" s="71">
        <f>(T5*U48)+($P$20*$U$37)+T21+T23</f>
        <v>87622055.72886081</v>
      </c>
      <c r="V44" s="71">
        <f>(U5*V48)+($P$20*$U$37)+U21+U23</f>
        <v>93679929.751169756</v>
      </c>
    </row>
    <row r="48" spans="16:34" x14ac:dyDescent="0.2">
      <c r="R48" s="52" t="s">
        <v>190</v>
      </c>
      <c r="S48" s="52">
        <f>1.0727</f>
        <v>1.0727</v>
      </c>
      <c r="T48" s="52">
        <f>1.0687</f>
        <v>1.0687</v>
      </c>
      <c r="U48" s="52">
        <f>1.0657</f>
        <v>1.0657000000000001</v>
      </c>
      <c r="V48" s="52">
        <f>1.0627</f>
        <v>1.0627</v>
      </c>
    </row>
    <row r="51" spans="16:24" ht="15" x14ac:dyDescent="0.25">
      <c r="P51" s="223" t="s">
        <v>194</v>
      </c>
      <c r="Q51" s="224"/>
      <c r="R51" s="224"/>
      <c r="S51" s="224"/>
      <c r="T51" s="224"/>
      <c r="U51" s="224"/>
      <c r="V51" s="224"/>
      <c r="W51" s="224"/>
      <c r="X51" s="224"/>
    </row>
    <row r="53" spans="16:24" x14ac:dyDescent="0.2">
      <c r="S53" s="162" t="s">
        <v>186</v>
      </c>
      <c r="T53" s="162" t="s">
        <v>187</v>
      </c>
      <c r="U53" s="162" t="s">
        <v>188</v>
      </c>
    </row>
    <row r="54" spans="16:24" x14ac:dyDescent="0.2">
      <c r="P54" s="164" t="s">
        <v>191</v>
      </c>
      <c r="Q54" s="165"/>
      <c r="R54" s="166"/>
      <c r="S54" s="163">
        <v>211</v>
      </c>
      <c r="T54" s="163">
        <v>211</v>
      </c>
      <c r="U54" s="163">
        <f>186</f>
        <v>186</v>
      </c>
    </row>
    <row r="55" spans="16:24" x14ac:dyDescent="0.2">
      <c r="P55" s="164" t="s">
        <v>195</v>
      </c>
      <c r="Q55" s="165"/>
      <c r="R55" s="166"/>
      <c r="S55" s="163">
        <v>12</v>
      </c>
      <c r="T55" s="163">
        <v>15</v>
      </c>
      <c r="U55" s="163">
        <f>8</f>
        <v>8</v>
      </c>
    </row>
    <row r="56" spans="16:24" ht="16.5" customHeight="1" x14ac:dyDescent="0.25">
      <c r="P56" s="217" t="s">
        <v>196</v>
      </c>
      <c r="Q56" s="218"/>
      <c r="R56" s="219"/>
      <c r="S56" s="163">
        <v>413800</v>
      </c>
      <c r="T56" s="163">
        <f>S56+(S56*T57)</f>
        <v>441524.6</v>
      </c>
      <c r="U56" s="177">
        <f>T56+(T56*U57)</f>
        <v>469782.17439999996</v>
      </c>
      <c r="W56" s="170" t="s">
        <v>200</v>
      </c>
    </row>
    <row r="57" spans="16:24" ht="15" x14ac:dyDescent="0.25">
      <c r="P57" s="217" t="s">
        <v>206</v>
      </c>
      <c r="Q57" s="218"/>
      <c r="R57" s="219"/>
      <c r="S57" s="168" t="s">
        <v>199</v>
      </c>
      <c r="T57" s="169">
        <f>((7.2+6.2)/100)/2</f>
        <v>6.7000000000000004E-2</v>
      </c>
      <c r="U57" s="169">
        <f>((5.9+6.9)/100)/2</f>
        <v>6.4000000000000001E-2</v>
      </c>
      <c r="W57" s="52" t="s">
        <v>198</v>
      </c>
    </row>
    <row r="58" spans="16:24" ht="15" x14ac:dyDescent="0.25">
      <c r="P58" s="217" t="s">
        <v>207</v>
      </c>
      <c r="Q58" s="218"/>
      <c r="R58" s="219"/>
      <c r="S58" s="168">
        <v>1305</v>
      </c>
      <c r="T58" s="176">
        <f>1305-65</f>
        <v>1240</v>
      </c>
      <c r="U58" s="176">
        <f>1240-65</f>
        <v>1175</v>
      </c>
    </row>
    <row r="59" spans="16:24" ht="15" x14ac:dyDescent="0.25">
      <c r="P59" s="217" t="s">
        <v>208</v>
      </c>
      <c r="Q59" s="218"/>
      <c r="R59" s="219"/>
      <c r="S59" s="168" t="s">
        <v>199</v>
      </c>
      <c r="T59" s="175">
        <v>0.05</v>
      </c>
      <c r="U59" s="175">
        <f>0.1</f>
        <v>0.1</v>
      </c>
    </row>
    <row r="60" spans="16:24" ht="15" x14ac:dyDescent="0.25">
      <c r="P60" s="217" t="s">
        <v>213</v>
      </c>
      <c r="Q60" s="218"/>
      <c r="R60" s="219"/>
      <c r="S60" s="168"/>
      <c r="T60" s="175"/>
      <c r="U60" s="175">
        <v>0.05</v>
      </c>
    </row>
  </sheetData>
  <mergeCells count="11">
    <mergeCell ref="B3:C3"/>
    <mergeCell ref="P58:R58"/>
    <mergeCell ref="P59:R59"/>
    <mergeCell ref="S3:U3"/>
    <mergeCell ref="P60:R60"/>
    <mergeCell ref="P3:R3"/>
    <mergeCell ref="P34:X34"/>
    <mergeCell ref="P51:X51"/>
    <mergeCell ref="P56:R56"/>
    <mergeCell ref="P57:R57"/>
    <mergeCell ref="P32:Q3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8">
    <tabColor rgb="FFFFFF00"/>
  </sheetPr>
  <dimension ref="B1:AH42"/>
  <sheetViews>
    <sheetView showGridLines="0" workbookViewId="0">
      <pane xSplit="3" ySplit="4" topLeftCell="P19" activePane="bottomRight" state="frozen"/>
      <selection activeCell="J18" sqref="J18"/>
      <selection pane="topRight" activeCell="J18" sqref="J18"/>
      <selection pane="bottomLeft" activeCell="J18" sqref="J18"/>
      <selection pane="bottomRight" activeCell="S46" sqref="S46"/>
    </sheetView>
  </sheetViews>
  <sheetFormatPr defaultRowHeight="12.75" outlineLevelRow="1" x14ac:dyDescent="0.2"/>
  <cols>
    <col min="1" max="1" width="9.140625" style="52"/>
    <col min="2" max="2" width="29.140625" style="52" customWidth="1"/>
    <col min="3" max="3" width="12" style="52" customWidth="1"/>
    <col min="4" max="4" width="11.7109375" style="52" hidden="1" customWidth="1"/>
    <col min="5" max="6" width="9.28515625" style="52" hidden="1" customWidth="1"/>
    <col min="7" max="7" width="9" style="52" hidden="1" customWidth="1"/>
    <col min="8" max="15" width="9.28515625" style="52" hidden="1" customWidth="1"/>
    <col min="16" max="16" width="10.28515625" style="52" bestFit="1" customWidth="1"/>
    <col min="17" max="17" width="9.28515625" style="52" bestFit="1" customWidth="1"/>
    <col min="18" max="18" width="11.28515625" style="52" customWidth="1"/>
    <col min="19" max="19" width="15.5703125" style="52" customWidth="1"/>
    <col min="20" max="20" width="13" style="52" customWidth="1"/>
    <col min="21" max="21" width="12.42578125" style="52" customWidth="1"/>
    <col min="22" max="22" width="12.85546875" style="52" customWidth="1"/>
    <col min="23" max="23" width="33.140625" style="52" customWidth="1"/>
    <col min="24" max="24" width="12.5703125" style="52" customWidth="1"/>
    <col min="25" max="26" width="9.28515625" style="52" bestFit="1" customWidth="1"/>
    <col min="27" max="27" width="9.28515625" style="52" customWidth="1"/>
    <col min="28" max="33" width="9.28515625" style="52" hidden="1" customWidth="1"/>
    <col min="34" max="34" width="9.5703125" style="52" hidden="1" customWidth="1"/>
    <col min="35" max="35" width="11" style="52" bestFit="1" customWidth="1"/>
    <col min="36" max="16384" width="9.140625" style="52"/>
  </cols>
  <sheetData>
    <row r="1" spans="2:34" ht="15" x14ac:dyDescent="0.25">
      <c r="R1" s="53"/>
    </row>
    <row r="2" spans="2:34" x14ac:dyDescent="0.2">
      <c r="R2" s="54"/>
    </row>
    <row r="3" spans="2:34" ht="15" x14ac:dyDescent="0.25">
      <c r="P3" s="210" t="s">
        <v>89</v>
      </c>
      <c r="Q3" s="211"/>
      <c r="R3" s="225"/>
    </row>
    <row r="4" spans="2:34" ht="21.75" customHeight="1" x14ac:dyDescent="0.2">
      <c r="D4" s="55">
        <v>2000</v>
      </c>
      <c r="E4" s="55">
        <v>2001</v>
      </c>
      <c r="F4" s="55">
        <v>2002</v>
      </c>
      <c r="G4" s="55">
        <v>2003</v>
      </c>
      <c r="H4" s="55">
        <v>2004</v>
      </c>
      <c r="I4" s="55">
        <v>2005</v>
      </c>
      <c r="J4" s="55">
        <v>2006</v>
      </c>
      <c r="K4" s="55">
        <v>2007</v>
      </c>
      <c r="L4" s="55">
        <v>2008</v>
      </c>
      <c r="M4" s="55">
        <v>2009</v>
      </c>
      <c r="N4" s="55">
        <v>2010</v>
      </c>
      <c r="O4" s="55" t="s">
        <v>69</v>
      </c>
      <c r="P4" s="55" t="s">
        <v>88</v>
      </c>
      <c r="Q4" s="55" t="s">
        <v>70</v>
      </c>
      <c r="R4" s="55" t="s">
        <v>71</v>
      </c>
      <c r="S4" s="55" t="s">
        <v>82</v>
      </c>
      <c r="T4" s="55" t="s">
        <v>83</v>
      </c>
      <c r="U4" s="55" t="s">
        <v>84</v>
      </c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">
      <c r="B5" s="56" t="s">
        <v>80</v>
      </c>
      <c r="C5" s="56"/>
      <c r="D5" s="57"/>
      <c r="P5" s="56"/>
      <c r="Q5" s="79">
        <f>SUM(Q11:Q17)</f>
        <v>211</v>
      </c>
      <c r="R5" s="79">
        <f>SUM(R11:R17)</f>
        <v>60013248.120000005</v>
      </c>
      <c r="S5" s="79">
        <f t="shared" ref="S5:AH5" si="0">SUM(S11:S17)</f>
        <v>64466237.577120006</v>
      </c>
      <c r="T5" s="79">
        <f t="shared" si="0"/>
        <v>69250525.084581122</v>
      </c>
      <c r="U5" s="79">
        <f t="shared" si="0"/>
        <v>74390818.770414889</v>
      </c>
      <c r="V5" s="79"/>
      <c r="W5" s="79"/>
      <c r="X5" s="79">
        <f t="shared" si="0"/>
        <v>0</v>
      </c>
      <c r="Y5" s="79">
        <f t="shared" si="0"/>
        <v>0</v>
      </c>
      <c r="Z5" s="79">
        <f t="shared" si="0"/>
        <v>0</v>
      </c>
      <c r="AA5" s="79">
        <f t="shared" si="0"/>
        <v>0</v>
      </c>
      <c r="AB5" s="79">
        <f t="shared" si="0"/>
        <v>0</v>
      </c>
      <c r="AC5" s="79">
        <f t="shared" si="0"/>
        <v>0</v>
      </c>
      <c r="AD5" s="79">
        <f t="shared" si="0"/>
        <v>0</v>
      </c>
      <c r="AE5" s="79">
        <f t="shared" si="0"/>
        <v>0</v>
      </c>
      <c r="AF5" s="79">
        <f t="shared" si="0"/>
        <v>0</v>
      </c>
      <c r="AG5" s="79">
        <f t="shared" si="0"/>
        <v>0</v>
      </c>
      <c r="AH5" s="79">
        <f t="shared" si="0"/>
        <v>0</v>
      </c>
    </row>
    <row r="6" spans="2:34" hidden="1" x14ac:dyDescent="0.2">
      <c r="B6" s="58" t="s">
        <v>65</v>
      </c>
      <c r="C6" s="59"/>
      <c r="D6" s="60">
        <v>0.05</v>
      </c>
      <c r="E6" s="61">
        <v>0.05</v>
      </c>
      <c r="F6" s="61">
        <v>0.05</v>
      </c>
      <c r="G6" s="61">
        <v>0.05</v>
      </c>
      <c r="H6" s="61">
        <v>0.05</v>
      </c>
      <c r="I6" s="61">
        <v>0.05</v>
      </c>
      <c r="J6" s="61">
        <v>0.05</v>
      </c>
      <c r="K6" s="61">
        <v>0.08</v>
      </c>
      <c r="L6" s="61">
        <v>0.05</v>
      </c>
      <c r="M6" s="61">
        <v>0.05</v>
      </c>
      <c r="N6" s="61">
        <v>0.05</v>
      </c>
      <c r="O6" s="61">
        <v>0.05</v>
      </c>
      <c r="P6" s="62"/>
      <c r="Q6" s="63"/>
      <c r="R6" s="63"/>
      <c r="S6" s="63"/>
      <c r="T6" s="61">
        <v>0</v>
      </c>
      <c r="U6" s="61">
        <v>0</v>
      </c>
      <c r="V6" s="61"/>
      <c r="W6" s="61">
        <v>0</v>
      </c>
      <c r="X6" s="61">
        <v>0</v>
      </c>
      <c r="Y6" s="61">
        <v>0</v>
      </c>
      <c r="Z6" s="61">
        <v>0</v>
      </c>
      <c r="AA6" s="61">
        <v>0</v>
      </c>
      <c r="AB6" s="61">
        <v>0</v>
      </c>
      <c r="AC6" s="61">
        <v>0</v>
      </c>
      <c r="AD6" s="61">
        <v>0</v>
      </c>
      <c r="AE6" s="61">
        <v>0</v>
      </c>
      <c r="AF6" s="61">
        <v>0</v>
      </c>
      <c r="AG6" s="61">
        <v>0</v>
      </c>
      <c r="AH6" s="61">
        <v>0</v>
      </c>
    </row>
    <row r="7" spans="2:34" hidden="1" x14ac:dyDescent="0.2">
      <c r="B7" s="64" t="s">
        <v>66</v>
      </c>
      <c r="C7" s="65"/>
      <c r="D7" s="61">
        <v>0.05</v>
      </c>
      <c r="E7" s="61">
        <v>0.05</v>
      </c>
      <c r="F7" s="61">
        <v>0.05</v>
      </c>
      <c r="G7" s="61">
        <v>0.05</v>
      </c>
      <c r="H7" s="61">
        <v>0.05</v>
      </c>
      <c r="I7" s="61">
        <v>0.05</v>
      </c>
      <c r="J7" s="61">
        <v>0.05</v>
      </c>
      <c r="K7" s="61">
        <v>0.08</v>
      </c>
      <c r="L7" s="61">
        <v>0.05</v>
      </c>
      <c r="M7" s="61">
        <v>0.05</v>
      </c>
      <c r="N7" s="61">
        <v>0.05</v>
      </c>
      <c r="O7" s="61">
        <v>0.05</v>
      </c>
      <c r="P7" s="63"/>
      <c r="Q7" s="63"/>
      <c r="R7" s="63"/>
      <c r="S7" s="63"/>
      <c r="T7" s="61">
        <v>0</v>
      </c>
      <c r="U7" s="61">
        <v>0</v>
      </c>
      <c r="V7" s="61"/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</row>
    <row r="8" spans="2:34" hidden="1" x14ac:dyDescent="0.2">
      <c r="B8" s="66" t="s">
        <v>67</v>
      </c>
      <c r="C8" s="67"/>
      <c r="D8" s="61">
        <v>0.05</v>
      </c>
      <c r="E8" s="61">
        <v>0.05</v>
      </c>
      <c r="F8" s="61">
        <v>0.05</v>
      </c>
      <c r="G8" s="61">
        <v>0.05</v>
      </c>
      <c r="H8" s="61">
        <v>0.05</v>
      </c>
      <c r="I8" s="61">
        <v>0.05</v>
      </c>
      <c r="J8" s="61">
        <v>0.05</v>
      </c>
      <c r="K8" s="61">
        <v>0.08</v>
      </c>
      <c r="L8" s="61">
        <v>0.05</v>
      </c>
      <c r="M8" s="61">
        <v>0.05</v>
      </c>
      <c r="N8" s="61">
        <v>0.05</v>
      </c>
      <c r="O8" s="61">
        <v>0.05</v>
      </c>
      <c r="P8" s="63"/>
      <c r="Q8" s="63"/>
      <c r="R8" s="63"/>
      <c r="S8" s="63"/>
      <c r="T8" s="61">
        <v>0</v>
      </c>
      <c r="U8" s="61">
        <v>0</v>
      </c>
      <c r="V8" s="61"/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</row>
    <row r="9" spans="2:34" hidden="1" x14ac:dyDescent="0.2">
      <c r="B9" s="57" t="s">
        <v>68</v>
      </c>
      <c r="C9" s="57"/>
      <c r="D9" s="68">
        <v>5.000000000000001E-2</v>
      </c>
      <c r="E9" s="68">
        <v>5.000000000000001E-2</v>
      </c>
      <c r="F9" s="68">
        <v>5.000000000000001E-2</v>
      </c>
      <c r="G9" s="68">
        <v>5.000000000000001E-2</v>
      </c>
      <c r="H9" s="68">
        <v>5.000000000000001E-2</v>
      </c>
      <c r="I9" s="68">
        <v>5.000000000000001E-2</v>
      </c>
      <c r="J9" s="68">
        <v>5.000000000000001E-2</v>
      </c>
      <c r="K9" s="68">
        <v>0.08</v>
      </c>
      <c r="L9" s="68">
        <v>5.000000000000001E-2</v>
      </c>
      <c r="M9" s="68">
        <v>5.000000000000001E-2</v>
      </c>
      <c r="N9" s="68">
        <v>5.000000000000001E-2</v>
      </c>
      <c r="O9" s="68">
        <v>5.000000000000001E-2</v>
      </c>
      <c r="P9" s="68">
        <v>5.000000000000001E-2</v>
      </c>
      <c r="Q9" s="68">
        <v>5.000000000000001E-2</v>
      </c>
      <c r="R9" s="68">
        <v>5.000000000000001E-2</v>
      </c>
      <c r="S9" s="68">
        <v>5.000000000000001E-2</v>
      </c>
      <c r="T9" s="68">
        <v>0</v>
      </c>
      <c r="U9" s="68">
        <v>0</v>
      </c>
      <c r="V9" s="68"/>
      <c r="W9" s="68">
        <v>0</v>
      </c>
      <c r="X9" s="68">
        <v>0</v>
      </c>
      <c r="Y9" s="68">
        <v>0</v>
      </c>
      <c r="Z9" s="68">
        <v>0</v>
      </c>
      <c r="AA9" s="68">
        <v>0</v>
      </c>
      <c r="AB9" s="68">
        <v>0</v>
      </c>
      <c r="AC9" s="68">
        <v>0</v>
      </c>
      <c r="AD9" s="68">
        <v>0</v>
      </c>
      <c r="AE9" s="68">
        <v>0</v>
      </c>
      <c r="AF9" s="68">
        <v>0</v>
      </c>
      <c r="AG9" s="68">
        <v>0</v>
      </c>
      <c r="AH9" s="68">
        <v>0</v>
      </c>
    </row>
    <row r="10" spans="2:34" x14ac:dyDescent="0.2">
      <c r="B10" s="69" t="s">
        <v>79</v>
      </c>
      <c r="C10" s="64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</row>
    <row r="11" spans="2:34" outlineLevel="1" x14ac:dyDescent="0.2">
      <c r="B11" s="116" t="s">
        <v>72</v>
      </c>
      <c r="C11" s="64"/>
      <c r="D11" s="71">
        <v>32291.960304121276</v>
      </c>
      <c r="E11" s="71">
        <v>34110.024616162751</v>
      </c>
      <c r="F11" s="71">
        <v>36183.329390222498</v>
      </c>
      <c r="G11" s="71">
        <v>39968.330266455872</v>
      </c>
      <c r="H11" s="71">
        <v>42447.249645768767</v>
      </c>
      <c r="I11" s="71">
        <v>42160.557852372636</v>
      </c>
      <c r="J11" s="71">
        <v>43047.332910325335</v>
      </c>
      <c r="K11" s="71">
        <v>44488.769026793445</v>
      </c>
      <c r="L11" s="71">
        <v>47414.226821691831</v>
      </c>
      <c r="M11" s="71">
        <v>52705.899090364423</v>
      </c>
      <c r="N11" s="71">
        <v>56831.894641324587</v>
      </c>
      <c r="O11" s="71">
        <v>59261.621106699262</v>
      </c>
      <c r="P11" s="71">
        <f>(124248*0.07)+124248</f>
        <v>132945.35999999999</v>
      </c>
      <c r="Q11" s="71">
        <v>22</v>
      </c>
      <c r="R11" s="72">
        <f>P11*Q11</f>
        <v>2924797.92</v>
      </c>
      <c r="S11" s="71">
        <f>(R11*Assumptions!$D$7)+'Main Costing Sheet'!R11</f>
        <v>3147082.5619199998</v>
      </c>
      <c r="T11" s="71">
        <f>(S11*Assumptions!$D$7)+'Main Costing Sheet'!S11</f>
        <v>3386260.8366259197</v>
      </c>
      <c r="U11" s="71">
        <f>(T11*Assumptions!$D$7)+'Main Costing Sheet'!T11</f>
        <v>3643616.6602094895</v>
      </c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</row>
    <row r="12" spans="2:34" outlineLevel="1" x14ac:dyDescent="0.2">
      <c r="B12" s="116" t="s">
        <v>73</v>
      </c>
      <c r="C12" s="64"/>
      <c r="D12" s="71">
        <v>24209.788946590899</v>
      </c>
      <c r="E12" s="71">
        <v>25572.820266811977</v>
      </c>
      <c r="F12" s="71">
        <v>27127.209363330836</v>
      </c>
      <c r="G12" s="71">
        <v>29964.883865382566</v>
      </c>
      <c r="H12" s="71">
        <v>31823.368591102979</v>
      </c>
      <c r="I12" s="71">
        <v>31608.431258544875</v>
      </c>
      <c r="J12" s="71">
        <v>32273.260423264113</v>
      </c>
      <c r="K12" s="71">
        <v>33353.927680099332</v>
      </c>
      <c r="L12" s="71">
        <v>35547.189257273079</v>
      </c>
      <c r="M12" s="71">
        <v>39514.438925381372</v>
      </c>
      <c r="N12" s="71">
        <v>42607.762481541271</v>
      </c>
      <c r="O12" s="71">
        <v>44429.366508385057</v>
      </c>
      <c r="P12" s="71">
        <f>(227702*0.7)+(227702)</f>
        <v>387093.4</v>
      </c>
      <c r="Q12" s="71">
        <v>8</v>
      </c>
      <c r="R12" s="72">
        <f>P12*Q12</f>
        <v>3096747.2</v>
      </c>
      <c r="S12" s="71">
        <f>(R12*Assumptions!$D$7)+'Main Costing Sheet'!R12</f>
        <v>3332099.9872000003</v>
      </c>
      <c r="T12" s="71">
        <f>(S12*Assumptions!$D$7)+'Main Costing Sheet'!S12</f>
        <v>3585339.5862272005</v>
      </c>
      <c r="U12" s="71">
        <f>(T12*Assumptions!$D$7)+'Main Costing Sheet'!T12</f>
        <v>3857825.3947804677</v>
      </c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</row>
    <row r="13" spans="2:34" outlineLevel="1" x14ac:dyDescent="0.2">
      <c r="B13" s="116" t="s">
        <v>74</v>
      </c>
      <c r="C13" s="64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>
        <v>114000</v>
      </c>
      <c r="Q13" s="71">
        <v>115</v>
      </c>
      <c r="R13" s="72">
        <f t="shared" ref="R13:R17" si="1">P13*Q13</f>
        <v>13110000</v>
      </c>
      <c r="S13" s="71">
        <f>(R13*Assumptions!$D$7)+'Main Costing Sheet'!R13</f>
        <v>14106360</v>
      </c>
      <c r="T13" s="71">
        <f>(S13*Assumptions!$D$7)+'Main Costing Sheet'!S13</f>
        <v>15178443.359999999</v>
      </c>
      <c r="U13" s="71">
        <f>(T13*Assumptions!$D$7)+'Main Costing Sheet'!T13</f>
        <v>16332005.055359999</v>
      </c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</row>
    <row r="14" spans="2:34" outlineLevel="1" x14ac:dyDescent="0.2">
      <c r="B14" s="116" t="s">
        <v>75</v>
      </c>
      <c r="C14" s="64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>
        <v>459856</v>
      </c>
      <c r="Q14" s="71">
        <v>1</v>
      </c>
      <c r="R14" s="72">
        <f t="shared" si="1"/>
        <v>459856</v>
      </c>
      <c r="S14" s="71">
        <f>(R14*Assumptions!$D$7)+'Main Costing Sheet'!R14</f>
        <v>494805.05599999998</v>
      </c>
      <c r="T14" s="71">
        <f>(S14*Assumptions!$D$7)+'Main Costing Sheet'!S14</f>
        <v>532410.24025599996</v>
      </c>
      <c r="U14" s="71">
        <f>(T14*Assumptions!$D$7)+'Main Costing Sheet'!T14</f>
        <v>572873.41851545591</v>
      </c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</row>
    <row r="15" spans="2:34" outlineLevel="1" x14ac:dyDescent="0.2">
      <c r="B15" s="116" t="s">
        <v>76</v>
      </c>
      <c r="C15" s="64"/>
      <c r="D15" s="71">
        <v>21304.402466782914</v>
      </c>
      <c r="E15" s="71">
        <v>22503.858103710696</v>
      </c>
      <c r="F15" s="71">
        <v>23871.706909632649</v>
      </c>
      <c r="G15" s="71">
        <v>26368.835645236551</v>
      </c>
      <c r="H15" s="71">
        <v>28004.285944388863</v>
      </c>
      <c r="I15" s="71">
        <v>27815.142972178055</v>
      </c>
      <c r="J15" s="71">
        <v>28400.186820684146</v>
      </c>
      <c r="K15" s="71">
        <v>29351.164552174603</v>
      </c>
      <c r="L15" s="71">
        <v>31281.215551715446</v>
      </c>
      <c r="M15" s="71">
        <v>34772.360551039848</v>
      </c>
      <c r="N15" s="71">
        <v>37494.458217640553</v>
      </c>
      <c r="O15" s="71">
        <v>39097.453824442702</v>
      </c>
      <c r="P15" s="71">
        <v>486229</v>
      </c>
      <c r="Q15" s="71">
        <v>34</v>
      </c>
      <c r="R15" s="72">
        <f t="shared" si="1"/>
        <v>16531786</v>
      </c>
      <c r="S15" s="71">
        <f>(R15*Assumptions!$D$7)+'Main Costing Sheet'!R15</f>
        <v>17788201.736000001</v>
      </c>
      <c r="T15" s="71">
        <f>(S15*Assumptions!$D$7)+'Main Costing Sheet'!S15</f>
        <v>19140105.067936003</v>
      </c>
      <c r="U15" s="71">
        <f>(T15*Assumptions!$D$7)+'Main Costing Sheet'!T15</f>
        <v>20594753.053099141</v>
      </c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</row>
    <row r="16" spans="2:34" outlineLevel="1" x14ac:dyDescent="0.2">
      <c r="B16" s="116" t="s">
        <v>77</v>
      </c>
      <c r="C16" s="64"/>
      <c r="D16" s="71">
        <v>22548.567505516974</v>
      </c>
      <c r="E16" s="71">
        <v>23818.070672353413</v>
      </c>
      <c r="F16" s="71">
        <v>25265.801073887145</v>
      </c>
      <c r="G16" s="71">
        <v>27908.760713450949</v>
      </c>
      <c r="H16" s="71">
        <v>29639.720383868891</v>
      </c>
      <c r="I16" s="71">
        <v>29439.531569198345</v>
      </c>
      <c r="J16" s="71">
        <v>30058.741647129205</v>
      </c>
      <c r="K16" s="71">
        <v>31065.255939571314</v>
      </c>
      <c r="L16" s="71">
        <v>33108.020824439212</v>
      </c>
      <c r="M16" s="71">
        <v>36803.04671458339</v>
      </c>
      <c r="N16" s="71">
        <v>39684.113343307516</v>
      </c>
      <c r="O16" s="71">
        <v>41380.722985722125</v>
      </c>
      <c r="P16" s="71">
        <v>688859</v>
      </c>
      <c r="Q16" s="71">
        <v>19</v>
      </c>
      <c r="R16" s="72">
        <f t="shared" si="1"/>
        <v>13088321</v>
      </c>
      <c r="S16" s="71">
        <f>(R16*Assumptions!$D$8)+'Main Costing Sheet'!R16</f>
        <v>14083033.396</v>
      </c>
      <c r="T16" s="71">
        <f>(S16*Assumptions!$D$8)+'Main Costing Sheet'!S16</f>
        <v>15153343.934095999</v>
      </c>
      <c r="U16" s="71">
        <f>(T16*Assumptions!$D$8)+'Main Costing Sheet'!T16</f>
        <v>16304998.073087296</v>
      </c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</row>
    <row r="17" spans="2:34" outlineLevel="1" x14ac:dyDescent="0.2">
      <c r="B17" s="116" t="s">
        <v>78</v>
      </c>
      <c r="C17" s="64"/>
      <c r="D17" s="71">
        <v>5369.2319140905474</v>
      </c>
      <c r="E17" s="71">
        <v>5671.5241513579249</v>
      </c>
      <c r="F17" s="71">
        <v>6016.2555970700378</v>
      </c>
      <c r="G17" s="71">
        <v>6645.5932807578019</v>
      </c>
      <c r="H17" s="71">
        <v>7057.7668657155928</v>
      </c>
      <c r="I17" s="71">
        <v>7010.0981979694016</v>
      </c>
      <c r="J17" s="71">
        <v>7157.5435960479899</v>
      </c>
      <c r="K17" s="71">
        <v>7397.2133072013121</v>
      </c>
      <c r="L17" s="71">
        <v>7883.6334937667189</v>
      </c>
      <c r="M17" s="71">
        <v>8763.4876542538004</v>
      </c>
      <c r="N17" s="71">
        <v>9449.5230259368127</v>
      </c>
      <c r="O17" s="71">
        <v>9853.5172324680007</v>
      </c>
      <c r="P17" s="71">
        <v>900145</v>
      </c>
      <c r="Q17" s="71">
        <v>12</v>
      </c>
      <c r="R17" s="72">
        <f t="shared" si="1"/>
        <v>10801740</v>
      </c>
      <c r="S17" s="93">
        <f>(R17*Assumptions!$D$9)+R17</f>
        <v>11514654.84</v>
      </c>
      <c r="T17" s="71">
        <f>(S17*Assumptions!$D$9)+S17</f>
        <v>12274622.05944</v>
      </c>
      <c r="U17" s="71">
        <f>(T17*Assumptions!$D$9)+T17</f>
        <v>13084747.115363039</v>
      </c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</row>
    <row r="18" spans="2:34" x14ac:dyDescent="0.2">
      <c r="C18" s="64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</row>
    <row r="19" spans="2:34" x14ac:dyDescent="0.2">
      <c r="B19" s="69" t="s">
        <v>90</v>
      </c>
      <c r="C19" s="64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124">
        <f>R20+R21</f>
        <v>2146250</v>
      </c>
      <c r="S19" s="124">
        <f t="shared" ref="S19:U19" si="2">S20+S21</f>
        <v>2309365</v>
      </c>
      <c r="T19" s="124">
        <f t="shared" si="2"/>
        <v>2452545.63</v>
      </c>
      <c r="U19" s="124">
        <f t="shared" si="2"/>
        <v>2597245.8221700001</v>
      </c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</row>
    <row r="20" spans="2:34" s="64" customFormat="1" x14ac:dyDescent="0.2">
      <c r="B20" s="94" t="str">
        <f>Assumptions!B12</f>
        <v xml:space="preserve">Communication (Cell phones) </v>
      </c>
      <c r="C20" s="59"/>
      <c r="D20" s="72" t="e">
        <f>E20*(1-#REF!)</f>
        <v>#REF!</v>
      </c>
      <c r="E20" s="72" t="e">
        <f>F20*(1-#REF!)</f>
        <v>#REF!</v>
      </c>
      <c r="F20" s="72" t="e">
        <f>G20*(1-#REF!)</f>
        <v>#REF!</v>
      </c>
      <c r="G20" s="72" t="e">
        <f>H20*(1-#REF!)</f>
        <v>#REF!</v>
      </c>
      <c r="H20" s="72" t="e">
        <f>I20*(1-#REF!)</f>
        <v>#REF!</v>
      </c>
      <c r="I20" s="72" t="e">
        <f>J20*(1-#REF!)</f>
        <v>#REF!</v>
      </c>
      <c r="J20" s="72" t="e">
        <f>K20*(1-#REF!)</f>
        <v>#REF!</v>
      </c>
      <c r="K20" s="72" t="e">
        <f>L20*(1-#REF!)</f>
        <v>#REF!</v>
      </c>
      <c r="L20" s="72" t="e">
        <f>M20*(1-#REF!)</f>
        <v>#REF!</v>
      </c>
      <c r="M20" s="72" t="e">
        <f>N20*(1-#REF!)</f>
        <v>#REF!</v>
      </c>
      <c r="N20" s="72" t="e">
        <f>O20*(1-#REF!)</f>
        <v>#REF!</v>
      </c>
      <c r="O20" s="72" t="e">
        <f>P20*(1-#REF!)</f>
        <v>#REF!</v>
      </c>
      <c r="P20" s="71">
        <v>2000</v>
      </c>
      <c r="Q20" s="71">
        <v>211</v>
      </c>
      <c r="R20" s="72">
        <f>Q20*P20</f>
        <v>422000</v>
      </c>
      <c r="S20" s="71">
        <f>(R20*Assumptions!D12)+'Main Costing Sheet'!R20</f>
        <v>454072</v>
      </c>
      <c r="T20" s="71">
        <f>(S20*Assumptions!E12)+'Main Costing Sheet'!S20</f>
        <v>482224.46399999998</v>
      </c>
      <c r="U20" s="71">
        <f>(T20*Assumptions!F12)+'Main Costing Sheet'!T20</f>
        <v>510675.70737600001</v>
      </c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</row>
    <row r="21" spans="2:34" s="64" customFormat="1" x14ac:dyDescent="0.2">
      <c r="B21" s="115" t="s">
        <v>92</v>
      </c>
      <c r="C21" s="65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1">
        <f>'Vehicles (Annexure A)'!B21</f>
        <v>31350</v>
      </c>
      <c r="Q21" s="71">
        <v>55</v>
      </c>
      <c r="R21" s="72">
        <f>Q21*P21</f>
        <v>1724250</v>
      </c>
      <c r="S21" s="71">
        <f>(R21*Assumptions!D13)+'Main Costing Sheet'!R21</f>
        <v>1855293</v>
      </c>
      <c r="T21" s="71">
        <f>(S21*Assumptions!E13)+'Main Costing Sheet'!S21</f>
        <v>1970321.166</v>
      </c>
      <c r="U21" s="71">
        <f>(T21*Assumptions!F13)+'Main Costing Sheet'!T21</f>
        <v>2086570.1147940001</v>
      </c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</row>
    <row r="22" spans="2:34" s="152" customFormat="1" x14ac:dyDescent="0.2">
      <c r="B22" s="151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</row>
    <row r="23" spans="2:34" s="64" customFormat="1" x14ac:dyDescent="0.2">
      <c r="B23" s="69" t="s">
        <v>171</v>
      </c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124">
        <f>R24</f>
        <v>10186687.442</v>
      </c>
      <c r="S23" s="124">
        <f t="shared" ref="S23:U23" si="3">S24</f>
        <v>10960875.687592</v>
      </c>
      <c r="T23" s="124">
        <f t="shared" si="3"/>
        <v>11640449.980222704</v>
      </c>
      <c r="U23" s="124">
        <f t="shared" si="3"/>
        <v>12327236.529055843</v>
      </c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</row>
    <row r="24" spans="2:34" s="64" customFormat="1" outlineLevel="1" x14ac:dyDescent="0.2">
      <c r="B24" s="116" t="s">
        <v>172</v>
      </c>
      <c r="C24" s="65"/>
      <c r="D24" s="74">
        <v>0.7</v>
      </c>
      <c r="E24" s="74">
        <v>0.7</v>
      </c>
      <c r="F24" s="74">
        <v>0.7</v>
      </c>
      <c r="G24" s="74">
        <v>0.7</v>
      </c>
      <c r="H24" s="74">
        <v>0.7</v>
      </c>
      <c r="I24" s="74">
        <v>0.7</v>
      </c>
      <c r="J24" s="74">
        <v>0.7</v>
      </c>
      <c r="K24" s="74">
        <v>0.7</v>
      </c>
      <c r="L24" s="74">
        <v>0.7</v>
      </c>
      <c r="M24" s="74">
        <v>0.7</v>
      </c>
      <c r="N24" s="74">
        <v>0.7</v>
      </c>
      <c r="O24" s="74">
        <v>0.7</v>
      </c>
      <c r="P24" s="71">
        <f>'Inspection Tools (Annexure B)'!D35</f>
        <v>3687.4886667873302</v>
      </c>
      <c r="Q24" s="71">
        <f>'Inspection Tools (Annexure B)'!C35</f>
        <v>5525</v>
      </c>
      <c r="R24" s="72">
        <f>(Q24*P24)/2</f>
        <v>10186687.442</v>
      </c>
      <c r="S24" s="71">
        <f>(R24*Assumptions!D16)+'Main Costing Sheet'!R24</f>
        <v>10960875.687592</v>
      </c>
      <c r="T24" s="71">
        <f>(S24*Assumptions!E16)+'Main Costing Sheet'!S24</f>
        <v>11640449.980222704</v>
      </c>
      <c r="U24" s="71">
        <f>(T24*Assumptions!F16)+'Main Costing Sheet'!T24</f>
        <v>12327236.529055843</v>
      </c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</row>
    <row r="25" spans="2:34" s="64" customFormat="1" outlineLevel="1" x14ac:dyDescent="0.2">
      <c r="B25" s="75"/>
      <c r="C25" s="73"/>
      <c r="D25" s="68">
        <f>1-D24</f>
        <v>0.30000000000000004</v>
      </c>
      <c r="E25" s="68">
        <f t="shared" ref="E25:O25" si="4">1-E24</f>
        <v>0.30000000000000004</v>
      </c>
      <c r="F25" s="68">
        <f t="shared" si="4"/>
        <v>0.30000000000000004</v>
      </c>
      <c r="G25" s="68">
        <f t="shared" si="4"/>
        <v>0.30000000000000004</v>
      </c>
      <c r="H25" s="68">
        <f t="shared" si="4"/>
        <v>0.30000000000000004</v>
      </c>
      <c r="I25" s="68">
        <f t="shared" si="4"/>
        <v>0.30000000000000004</v>
      </c>
      <c r="J25" s="68">
        <f t="shared" si="4"/>
        <v>0.30000000000000004</v>
      </c>
      <c r="K25" s="68">
        <f t="shared" si="4"/>
        <v>0.30000000000000004</v>
      </c>
      <c r="L25" s="68">
        <f t="shared" si="4"/>
        <v>0.30000000000000004</v>
      </c>
      <c r="M25" s="68">
        <f t="shared" si="4"/>
        <v>0.30000000000000004</v>
      </c>
      <c r="N25" s="68">
        <f t="shared" si="4"/>
        <v>0.30000000000000004</v>
      </c>
      <c r="O25" s="68">
        <f t="shared" si="4"/>
        <v>0.30000000000000004</v>
      </c>
      <c r="P25" s="122"/>
      <c r="Q25" s="122"/>
      <c r="R25" s="123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</row>
    <row r="26" spans="2:34" s="64" customFormat="1" ht="13.5" thickBot="1" x14ac:dyDescent="0.25"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</row>
    <row r="27" spans="2:34" s="64" customFormat="1" ht="13.5" thickBot="1" x14ac:dyDescent="0.25">
      <c r="B27" s="56" t="s">
        <v>173</v>
      </c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148"/>
      <c r="Q27" s="149"/>
      <c r="R27" s="150">
        <f>SUM(R28:R30)</f>
        <v>72346185.562000006</v>
      </c>
      <c r="S27" s="150">
        <f t="shared" ref="S27:U27" si="5">SUM(S28:S30)</f>
        <v>77736478.264712006</v>
      </c>
      <c r="T27" s="150">
        <f t="shared" si="5"/>
        <v>83343520.694803819</v>
      </c>
      <c r="U27" s="150">
        <f t="shared" si="5"/>
        <v>89315301.121640742</v>
      </c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  <c r="AG27" s="129"/>
      <c r="AH27" s="130"/>
    </row>
    <row r="28" spans="2:34" hidden="1" outlineLevel="1" x14ac:dyDescent="0.2">
      <c r="B28" s="125" t="str">
        <f>B5</f>
        <v>Cost of employees</v>
      </c>
      <c r="C28" s="58"/>
      <c r="D28" s="61">
        <v>7.3300000000000004E-2</v>
      </c>
      <c r="E28" s="61">
        <v>7.7299999999999994E-2</v>
      </c>
      <c r="F28" s="61">
        <v>0.11470000000000001</v>
      </c>
      <c r="G28" s="61">
        <v>7.8399999999999997E-2</v>
      </c>
      <c r="H28" s="61">
        <v>1.32E-2</v>
      </c>
      <c r="I28" s="61">
        <v>4.0599999999999997E-2</v>
      </c>
      <c r="J28" s="61">
        <v>5.2400000000000002E-2</v>
      </c>
      <c r="K28" s="61">
        <v>8.1699999999999995E-2</v>
      </c>
      <c r="L28" s="61">
        <v>0.12040000000000001</v>
      </c>
      <c r="M28" s="61">
        <v>9.2600000000000002E-2</v>
      </c>
      <c r="N28" s="61">
        <v>6.0999999999999999E-2</v>
      </c>
      <c r="O28" s="61">
        <v>7.0099999999999996E-2</v>
      </c>
      <c r="P28" s="145"/>
      <c r="Q28" s="145"/>
      <c r="R28" s="146">
        <f>R5</f>
        <v>60013248.120000005</v>
      </c>
      <c r="S28" s="147">
        <f>S5</f>
        <v>64466237.577120006</v>
      </c>
      <c r="T28" s="147">
        <f>T5</f>
        <v>69250525.084581122</v>
      </c>
      <c r="U28" s="147">
        <f>U5</f>
        <v>74390818.770414889</v>
      </c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</row>
    <row r="29" spans="2:34" hidden="1" outlineLevel="1" x14ac:dyDescent="0.2">
      <c r="B29" s="126" t="str">
        <f>B19</f>
        <v>Operating /variable cost</v>
      </c>
      <c r="C29" s="64"/>
      <c r="D29" s="12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8"/>
      <c r="Q29" s="68"/>
      <c r="R29" s="127">
        <f>R19</f>
        <v>2146250</v>
      </c>
      <c r="S29" s="128">
        <f>S19</f>
        <v>2309365</v>
      </c>
      <c r="T29" s="128">
        <f>T19</f>
        <v>2452545.63</v>
      </c>
      <c r="U29" s="128">
        <f>U19</f>
        <v>2597245.8221700001</v>
      </c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</row>
    <row r="30" spans="2:34" hidden="1" outlineLevel="1" x14ac:dyDescent="0.2">
      <c r="B30" s="126" t="str">
        <f>B23</f>
        <v>Capital cost</v>
      </c>
      <c r="C30" s="64"/>
      <c r="D30" s="77"/>
      <c r="E30" s="76">
        <v>4.7299999999999995E-2</v>
      </c>
      <c r="F30" s="76">
        <v>8.4700000000000011E-2</v>
      </c>
      <c r="G30" s="76">
        <v>4.8399999999999999E-2</v>
      </c>
      <c r="H30" s="76">
        <v>-1.6799999999999999E-2</v>
      </c>
      <c r="I30" s="76">
        <v>1.06E-2</v>
      </c>
      <c r="J30" s="76">
        <v>2.2399999999999996E-2</v>
      </c>
      <c r="K30" s="76">
        <v>5.1699999999999996E-2</v>
      </c>
      <c r="L30" s="76">
        <v>9.0400000000000008E-2</v>
      </c>
      <c r="M30" s="76">
        <v>6.2600000000000003E-2</v>
      </c>
      <c r="N30" s="76">
        <v>3.1E-2</v>
      </c>
      <c r="O30" s="76">
        <v>4.0099999999999997E-2</v>
      </c>
      <c r="P30" s="68"/>
      <c r="Q30" s="68"/>
      <c r="R30" s="127">
        <f>R24</f>
        <v>10186687.442</v>
      </c>
      <c r="S30" s="128">
        <f t="shared" ref="S30:U30" si="6">S24</f>
        <v>10960875.687592</v>
      </c>
      <c r="T30" s="128">
        <f t="shared" si="6"/>
        <v>11640449.980222704</v>
      </c>
      <c r="U30" s="128">
        <f t="shared" si="6"/>
        <v>12327236.529055843</v>
      </c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</row>
    <row r="31" spans="2:34" collapsed="1" x14ac:dyDescent="0.2"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</row>
    <row r="33" spans="18:24" x14ac:dyDescent="0.2">
      <c r="S33" s="156" t="s">
        <v>186</v>
      </c>
      <c r="T33" s="156" t="s">
        <v>187</v>
      </c>
      <c r="U33" s="156" t="s">
        <v>188</v>
      </c>
    </row>
    <row r="34" spans="18:24" x14ac:dyDescent="0.2">
      <c r="S34" s="157">
        <v>211</v>
      </c>
      <c r="T34" s="157">
        <v>280</v>
      </c>
      <c r="U34" s="157">
        <f>211/2</f>
        <v>105.5</v>
      </c>
      <c r="W34" s="52" t="s">
        <v>189</v>
      </c>
      <c r="X34" s="158">
        <f>AVERAGE(P11:P17)</f>
        <v>452732.53714285709</v>
      </c>
    </row>
    <row r="35" spans="18:24" x14ac:dyDescent="0.2">
      <c r="S35" s="157">
        <v>20475</v>
      </c>
      <c r="T35" s="157">
        <v>21967</v>
      </c>
      <c r="U35" s="157">
        <f>10000</f>
        <v>10000</v>
      </c>
    </row>
    <row r="38" spans="18:24" x14ac:dyDescent="0.2">
      <c r="S38" s="55" t="s">
        <v>183</v>
      </c>
      <c r="T38" s="55" t="s">
        <v>82</v>
      </c>
      <c r="U38" s="55" t="s">
        <v>83</v>
      </c>
      <c r="V38" s="55" t="s">
        <v>84</v>
      </c>
    </row>
    <row r="40" spans="18:24" x14ac:dyDescent="0.2">
      <c r="R40" s="156" t="s">
        <v>186</v>
      </c>
      <c r="S40" s="159">
        <v>60013248.120000005</v>
      </c>
      <c r="T40" s="159">
        <v>64466237.577120006</v>
      </c>
      <c r="U40" s="159">
        <v>69250525.084581122</v>
      </c>
      <c r="V40" s="159">
        <v>74390818.770414889</v>
      </c>
    </row>
    <row r="41" spans="18:24" x14ac:dyDescent="0.2">
      <c r="R41" s="156" t="s">
        <v>187</v>
      </c>
    </row>
    <row r="42" spans="18:24" x14ac:dyDescent="0.2">
      <c r="R42" s="156" t="s">
        <v>188</v>
      </c>
    </row>
  </sheetData>
  <mergeCells count="1">
    <mergeCell ref="P3:R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9">
    <tabColor theme="3"/>
  </sheetPr>
  <dimension ref="A1:E10"/>
  <sheetViews>
    <sheetView showGridLines="0" workbookViewId="0">
      <selection activeCell="H4" sqref="H4:H13"/>
    </sheetView>
  </sheetViews>
  <sheetFormatPr defaultRowHeight="12.75" x14ac:dyDescent="0.2"/>
  <cols>
    <col min="1" max="1" width="33.140625" style="52" customWidth="1"/>
    <col min="2" max="2" width="9.7109375" style="52" customWidth="1"/>
    <col min="3" max="5" width="9.28515625" style="52" bestFit="1" customWidth="1"/>
    <col min="6" max="11" width="9.28515625" style="52" customWidth="1"/>
    <col min="12" max="12" width="9.5703125" style="52" customWidth="1"/>
    <col min="13" max="13" width="11" style="52" bestFit="1" customWidth="1"/>
    <col min="14" max="16384" width="9.140625" style="52"/>
  </cols>
  <sheetData>
    <row r="1" spans="1:5" ht="13.5" customHeight="1" x14ac:dyDescent="0.25">
      <c r="A1" s="226" t="s">
        <v>184</v>
      </c>
      <c r="B1" s="227"/>
      <c r="C1" s="228"/>
      <c r="D1" s="228"/>
      <c r="E1" s="229"/>
    </row>
    <row r="2" spans="1:5" x14ac:dyDescent="0.2">
      <c r="A2" s="142"/>
      <c r="B2" s="55" t="s">
        <v>183</v>
      </c>
      <c r="C2" s="55" t="s">
        <v>82</v>
      </c>
      <c r="D2" s="55" t="s">
        <v>83</v>
      </c>
      <c r="E2" s="143" t="s">
        <v>84</v>
      </c>
    </row>
    <row r="3" spans="1:5" x14ac:dyDescent="0.2">
      <c r="A3" s="144" t="s">
        <v>181</v>
      </c>
      <c r="B3" s="154">
        <f>B4/B5</f>
        <v>2.6319544334452959E-2</v>
      </c>
      <c r="C3" s="155">
        <f>C4/$B$5</f>
        <v>2.8237432497920788E-2</v>
      </c>
      <c r="D3" s="155">
        <f>D4/$B$5</f>
        <v>2.8279852276335293E-2</v>
      </c>
      <c r="E3" s="155">
        <f>E4/$B$5</f>
        <v>2.8279852276335293E-2</v>
      </c>
    </row>
    <row r="4" spans="1:5" x14ac:dyDescent="0.2">
      <c r="A4" s="71" t="s">
        <v>180</v>
      </c>
      <c r="B4" s="71">
        <v>20475</v>
      </c>
      <c r="C4" s="71">
        <v>21967</v>
      </c>
      <c r="D4" s="71">
        <v>22000</v>
      </c>
      <c r="E4" s="71">
        <v>22000</v>
      </c>
    </row>
    <row r="5" spans="1:5" ht="15" x14ac:dyDescent="0.25">
      <c r="A5" s="71" t="s">
        <v>182</v>
      </c>
      <c r="B5" s="230">
        <f>777939</f>
        <v>777939</v>
      </c>
      <c r="C5" s="218"/>
      <c r="D5" s="218"/>
      <c r="E5" s="219"/>
    </row>
    <row r="6" spans="1:5" hidden="1" x14ac:dyDescent="0.2">
      <c r="A6" s="71"/>
      <c r="B6" s="71"/>
      <c r="C6" s="71"/>
      <c r="D6" s="71"/>
      <c r="E6" s="71"/>
    </row>
    <row r="7" spans="1:5" hidden="1" x14ac:dyDescent="0.2">
      <c r="A7" s="71"/>
      <c r="B7" s="71"/>
      <c r="C7" s="71"/>
      <c r="D7" s="71"/>
      <c r="E7" s="71"/>
    </row>
    <row r="8" spans="1:5" hidden="1" x14ac:dyDescent="0.2">
      <c r="A8" s="71"/>
      <c r="B8" s="71"/>
      <c r="C8" s="71"/>
      <c r="D8" s="71"/>
      <c r="E8" s="71"/>
    </row>
    <row r="9" spans="1:5" hidden="1" x14ac:dyDescent="0.2">
      <c r="A9" s="71"/>
      <c r="B9" s="71"/>
      <c r="C9" s="71"/>
      <c r="D9" s="71"/>
      <c r="E9" s="71"/>
    </row>
    <row r="10" spans="1:5" hidden="1" x14ac:dyDescent="0.2">
      <c r="A10" s="71"/>
      <c r="B10" s="71"/>
      <c r="C10" s="71"/>
      <c r="D10" s="71"/>
      <c r="E10" s="71"/>
    </row>
  </sheetData>
  <mergeCells count="2">
    <mergeCell ref="A1:E1"/>
    <mergeCell ref="B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3</Ordering>
    <Spending_x0020_Review_x0020_Type xmlns="1e0ec87a-2ca9-4846-bcf0-31c9454ca23d">Student Spending Review</Spending_x0020_Review_x0020_Type>
    <Category xmlns="1e0ec87a-2ca9-4846-bcf0-31c9454ca23d">Health</Category>
    <Sub_x002d_Category xmlns="1e0ec87a-2ca9-4846-bcf0-31c9454ca23d">Examining the Cost Effectiveness and Efficiency of Inspections regarding the Enforcement and Compliance to Occupational Health and Safety Act</Sub_x002d_Categor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66DB7A-07DA-4C31-BD91-2FF7AC21DB5D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2.xml><?xml version="1.0" encoding="utf-8"?>
<ds:datastoreItem xmlns:ds="http://schemas.openxmlformats.org/officeDocument/2006/customXml" ds:itemID="{AE56A62A-8799-4AF3-A33D-87D0305E2D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8D4F1F-B61F-4870-BFFF-66413F7E20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Frontpage</vt:lpstr>
      <vt:lpstr>Readme</vt:lpstr>
      <vt:lpstr>1b.Funding model diagram</vt:lpstr>
      <vt:lpstr>1a. Cost model diagram</vt:lpstr>
      <vt:lpstr>Assumptions</vt:lpstr>
      <vt:lpstr>Main Costing Sheet </vt:lpstr>
      <vt:lpstr>Main Costing Sheet (2)</vt:lpstr>
      <vt:lpstr>Main Costing Sheet</vt:lpstr>
      <vt:lpstr>Coverage</vt:lpstr>
      <vt:lpstr>Vehicles (Annexure A)</vt:lpstr>
      <vt:lpstr>Inspection Tools (Annexure B)</vt:lpstr>
      <vt:lpstr>Report inf 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 Model</dc:title>
  <dc:creator>Nico Likhethe</dc:creator>
  <cp:lastModifiedBy>Home</cp:lastModifiedBy>
  <dcterms:created xsi:type="dcterms:W3CDTF">2016-07-04T14:42:18Z</dcterms:created>
  <dcterms:modified xsi:type="dcterms:W3CDTF">2021-11-11T15:30:15Z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